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062D031-E7E9-477A-98E3-1366384EB0B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l="1"/>
  <c r="Y27" i="1" s="1"/>
  <c r="Y28" i="1" l="1"/>
  <c r="F13" i="1" s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<sst xmlns="http://schemas.openxmlformats.org/spreadsheetml/2006/main" count="35" uniqueCount="35">
  <si>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</si>
  <si>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</si>
  <si>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</si>
  <si>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</si>
  <si>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</si>
  <si>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</si>
  <si>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</si>
  <si>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</si>
  <si>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</si>
  <si>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</si>
  <si>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</si>
  <si>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</si>
  <si>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</si>
  <si>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</si>
  <si>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</si>
  <si>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</si>
  <si>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</si>
  <si>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</si>
  <si>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</si>
  <si>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</si>
  <si>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</si>
  <si>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</si>
  <si>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</si>
  <si>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</si>
  <si>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</si>
  <si>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</si>
  <si>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</si>
  <si>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基礎工事</t>
    <rPh sb="0" eb="2">
      <t>キソ</t>
    </rPh>
    <rPh sb="2" eb="4">
      <t>コウジ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</si>
  <si>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</si>
  <si>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</si>
  <si>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</si>
  <si>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</si>
  <si>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</si>
  <si>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</si>
  <si>
    <t>名称・仕様</t>
    <rPh sb="0" eb="2">
      <t>メイショウ</t>
    </rPh>
    <rPh sb="3" eb="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</si>
</sst>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1" xfId="0" applyFont="1" applyBorder="1" applyAlignment="1"/>
    <xf numFmtId="0" fontId="2" fillId="0" borderId="21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1" xfId="0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10"/>
    <col min="50" max="16384" width="2.54296875" style="1"/>
  </cols>
  <sheetData>
    <row r="1" spans="1:35" ht="30" customHeight="1" x14ac:dyDescent="0.2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5" ht="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8" t="s">
        <v>24</v>
      </c>
      <c r="P4" s="38"/>
      <c r="Q4" s="38"/>
    </row>
    <row r="5" spans="1:35" ht="25" customHeight="1" x14ac:dyDescent="0.2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V5" s="1" t="s">
        <v>11</v>
      </c>
      <c r="W5" s="39" t="s">
        <v>12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5" ht="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39" t="s">
        <v>13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5" ht="25" customHeight="1" x14ac:dyDescent="0.2">
      <c r="A7" s="9" t="s">
        <v>28</v>
      </c>
      <c r="B7" s="9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V7" s="39" t="s">
        <v>4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5" ht="25" customHeight="1" x14ac:dyDescent="0.2">
      <c r="A8" s="9" t="s">
        <v>29</v>
      </c>
      <c r="B8" s="9"/>
      <c r="C8" s="9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V8" s="39" t="s">
        <v>25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5" ht="25" customHeight="1" x14ac:dyDescent="0.2">
      <c r="A9" s="9" t="s">
        <v>30</v>
      </c>
      <c r="B9" s="9"/>
      <c r="C9" s="9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V9" s="1" t="s">
        <v>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5" ht="25" customHeight="1" x14ac:dyDescent="0.2">
      <c r="A10" s="9" t="s">
        <v>31</v>
      </c>
      <c r="B10" s="9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10" t="s">
        <v>6</v>
      </c>
      <c r="W10" s="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ht="25" customHeight="1" x14ac:dyDescent="0.2">
      <c r="A11" s="9" t="s">
        <v>32</v>
      </c>
      <c r="B11" s="9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V11" s="10" t="s">
        <v>17</v>
      </c>
      <c r="W11" s="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5" s="10" customFormat="1" ht="25" customHeight="1" x14ac:dyDescent="0.2">
      <c r="A12" s="9" t="s">
        <v>33</v>
      </c>
      <c r="B12" s="9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W12" s="8"/>
    </row>
    <row r="13" spans="1:35" ht="35" customHeight="1" thickBot="1" x14ac:dyDescent="0.35">
      <c r="A13" s="4" t="s">
        <v>26</v>
      </c>
      <c r="B13" s="5"/>
      <c r="C13" s="6"/>
      <c r="D13" s="5"/>
      <c r="E13" s="5"/>
      <c r="F13" s="41">
        <f>Y28</f>
        <v>432000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0" t="s">
        <v>21</v>
      </c>
      <c r="S13" s="40"/>
      <c r="T13" s="40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10"/>
    </row>
    <row r="14" spans="1:35" ht="15" customHeight="1" thickTop="1" x14ac:dyDescent="0.2"/>
    <row r="15" spans="1:35" ht="20" customHeight="1" x14ac:dyDescent="0.2">
      <c r="A15" s="70" t="s">
        <v>34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73" t="s">
        <v>10</v>
      </c>
      <c r="P15" s="71"/>
      <c r="Q15" s="72"/>
      <c r="R15" s="73" t="s">
        <v>9</v>
      </c>
      <c r="S15" s="71"/>
      <c r="T15" s="72"/>
      <c r="U15" s="73" t="s">
        <v>8</v>
      </c>
      <c r="V15" s="71"/>
      <c r="W15" s="71"/>
      <c r="X15" s="72"/>
      <c r="Y15" s="73" t="s">
        <v>7</v>
      </c>
      <c r="Z15" s="71"/>
      <c r="AA15" s="71"/>
      <c r="AB15" s="72"/>
      <c r="AC15" s="73" t="s">
        <v>15</v>
      </c>
      <c r="AD15" s="71"/>
      <c r="AE15" s="71"/>
      <c r="AF15" s="71"/>
      <c r="AG15" s="71"/>
      <c r="AH15" s="74"/>
    </row>
    <row r="16" spans="1:35" ht="25" customHeight="1" x14ac:dyDescent="0.2">
      <c r="A16" s="36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7"/>
      <c r="O16" s="61">
        <v>2</v>
      </c>
      <c r="P16" s="62"/>
      <c r="Q16" s="63"/>
      <c r="R16" s="64" t="s">
        <v>14</v>
      </c>
      <c r="S16" s="65"/>
      <c r="T16" s="66"/>
      <c r="U16" s="67">
        <v>200000</v>
      </c>
      <c r="V16" s="68"/>
      <c r="W16" s="68"/>
      <c r="X16" s="69"/>
      <c r="Y16" s="67">
        <f>IF(O16*U16&gt;0,O16*U16,"")</f>
        <v>400000</v>
      </c>
      <c r="Z16" s="68"/>
      <c r="AA16" s="68"/>
      <c r="AB16" s="69"/>
      <c r="AC16" s="36"/>
      <c r="AD16" s="11"/>
      <c r="AE16" s="11"/>
      <c r="AF16" s="11"/>
      <c r="AG16" s="11"/>
      <c r="AH16" s="37"/>
    </row>
    <row r="17" spans="1:34" ht="25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5"/>
      <c r="P17" s="46"/>
      <c r="Q17" s="47"/>
      <c r="R17" s="48"/>
      <c r="S17" s="49"/>
      <c r="T17" s="50"/>
      <c r="U17" s="51"/>
      <c r="V17" s="52"/>
      <c r="W17" s="52"/>
      <c r="X17" s="53"/>
      <c r="Y17" s="51" t="str">
        <f t="shared" ref="Y17:Y25" si="0">IF(O17*U17&gt;0,O17*U17,"")</f>
        <v/>
      </c>
      <c r="Z17" s="52"/>
      <c r="AA17" s="52"/>
      <c r="AB17" s="53"/>
      <c r="AC17" s="42"/>
      <c r="AD17" s="43"/>
      <c r="AE17" s="43"/>
      <c r="AF17" s="43"/>
      <c r="AG17" s="43"/>
      <c r="AH17" s="44"/>
    </row>
    <row r="18" spans="1:34" ht="25" customHeigh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5"/>
      <c r="P18" s="46"/>
      <c r="Q18" s="47"/>
      <c r="R18" s="48"/>
      <c r="S18" s="49"/>
      <c r="T18" s="50"/>
      <c r="U18" s="51"/>
      <c r="V18" s="52"/>
      <c r="W18" s="52"/>
      <c r="X18" s="53"/>
      <c r="Y18" s="51" t="str">
        <f t="shared" si="0"/>
        <v/>
      </c>
      <c r="Z18" s="52"/>
      <c r="AA18" s="52"/>
      <c r="AB18" s="53"/>
      <c r="AC18" s="42"/>
      <c r="AD18" s="43"/>
      <c r="AE18" s="43"/>
      <c r="AF18" s="43"/>
      <c r="AG18" s="43"/>
      <c r="AH18" s="44"/>
    </row>
    <row r="19" spans="1:34" ht="25" customHeigh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5"/>
      <c r="P19" s="46"/>
      <c r="Q19" s="47"/>
      <c r="R19" s="48"/>
      <c r="S19" s="49"/>
      <c r="T19" s="50"/>
      <c r="U19" s="51"/>
      <c r="V19" s="52"/>
      <c r="W19" s="52"/>
      <c r="X19" s="53"/>
      <c r="Y19" s="51" t="str">
        <f t="shared" si="0"/>
        <v/>
      </c>
      <c r="Z19" s="52"/>
      <c r="AA19" s="52"/>
      <c r="AB19" s="53"/>
      <c r="AC19" s="42"/>
      <c r="AD19" s="43"/>
      <c r="AE19" s="43"/>
      <c r="AF19" s="43"/>
      <c r="AG19" s="43"/>
      <c r="AH19" s="44"/>
    </row>
    <row r="20" spans="1:34" ht="25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45"/>
      <c r="P20" s="46"/>
      <c r="Q20" s="47"/>
      <c r="R20" s="48"/>
      <c r="S20" s="49"/>
      <c r="T20" s="50"/>
      <c r="U20" s="51"/>
      <c r="V20" s="52"/>
      <c r="W20" s="52"/>
      <c r="X20" s="53"/>
      <c r="Y20" s="51" t="str">
        <f t="shared" si="0"/>
        <v/>
      </c>
      <c r="Z20" s="52"/>
      <c r="AA20" s="52"/>
      <c r="AB20" s="53"/>
      <c r="AC20" s="42"/>
      <c r="AD20" s="43"/>
      <c r="AE20" s="43"/>
      <c r="AF20" s="43"/>
      <c r="AG20" s="43"/>
      <c r="AH20" s="44"/>
    </row>
    <row r="21" spans="1:34" ht="25" customHeigh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5"/>
      <c r="P21" s="46"/>
      <c r="Q21" s="47"/>
      <c r="R21" s="48"/>
      <c r="S21" s="49"/>
      <c r="T21" s="50"/>
      <c r="U21" s="51"/>
      <c r="V21" s="52"/>
      <c r="W21" s="52"/>
      <c r="X21" s="53"/>
      <c r="Y21" s="51" t="str">
        <f t="shared" si="0"/>
        <v/>
      </c>
      <c r="Z21" s="52"/>
      <c r="AA21" s="52"/>
      <c r="AB21" s="53"/>
      <c r="AC21" s="42"/>
      <c r="AD21" s="43"/>
      <c r="AE21" s="43"/>
      <c r="AF21" s="43"/>
      <c r="AG21" s="43"/>
      <c r="AH21" s="44"/>
    </row>
    <row r="22" spans="1:34" ht="25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5"/>
      <c r="P22" s="46"/>
      <c r="Q22" s="47"/>
      <c r="R22" s="48"/>
      <c r="S22" s="49"/>
      <c r="T22" s="50"/>
      <c r="U22" s="51"/>
      <c r="V22" s="52"/>
      <c r="W22" s="52"/>
      <c r="X22" s="53"/>
      <c r="Y22" s="51" t="str">
        <f t="shared" si="0"/>
        <v/>
      </c>
      <c r="Z22" s="52"/>
      <c r="AA22" s="52"/>
      <c r="AB22" s="53"/>
      <c r="AC22" s="42"/>
      <c r="AD22" s="43"/>
      <c r="AE22" s="43"/>
      <c r="AF22" s="43"/>
      <c r="AG22" s="43"/>
      <c r="AH22" s="44"/>
    </row>
    <row r="23" spans="1:34" ht="25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5"/>
      <c r="P23" s="46"/>
      <c r="Q23" s="47"/>
      <c r="R23" s="48"/>
      <c r="S23" s="49"/>
      <c r="T23" s="50"/>
      <c r="U23" s="51"/>
      <c r="V23" s="52"/>
      <c r="W23" s="52"/>
      <c r="X23" s="53"/>
      <c r="Y23" s="51" t="str">
        <f t="shared" si="0"/>
        <v/>
      </c>
      <c r="Z23" s="52"/>
      <c r="AA23" s="52"/>
      <c r="AB23" s="53"/>
      <c r="AC23" s="42"/>
      <c r="AD23" s="43"/>
      <c r="AE23" s="43"/>
      <c r="AF23" s="43"/>
      <c r="AG23" s="43"/>
      <c r="AH23" s="44"/>
    </row>
    <row r="24" spans="1:34" ht="25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5"/>
      <c r="P24" s="46"/>
      <c r="Q24" s="47"/>
      <c r="R24" s="48"/>
      <c r="S24" s="49"/>
      <c r="T24" s="50"/>
      <c r="U24" s="51"/>
      <c r="V24" s="52"/>
      <c r="W24" s="52"/>
      <c r="X24" s="53"/>
      <c r="Y24" s="51" t="str">
        <f t="shared" si="0"/>
        <v/>
      </c>
      <c r="Z24" s="52"/>
      <c r="AA24" s="52"/>
      <c r="AB24" s="53"/>
      <c r="AC24" s="42"/>
      <c r="AD24" s="43"/>
      <c r="AE24" s="43"/>
      <c r="AF24" s="43"/>
      <c r="AG24" s="43"/>
      <c r="AH24" s="44"/>
    </row>
    <row r="25" spans="1:34" ht="25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5"/>
      <c r="P25" s="46"/>
      <c r="Q25" s="47"/>
      <c r="R25" s="54"/>
      <c r="S25" s="55"/>
      <c r="T25" s="56"/>
      <c r="U25" s="57"/>
      <c r="V25" s="58"/>
      <c r="W25" s="58"/>
      <c r="X25" s="59"/>
      <c r="Y25" s="51" t="str">
        <f t="shared" si="0"/>
        <v/>
      </c>
      <c r="Z25" s="52"/>
      <c r="AA25" s="52"/>
      <c r="AB25" s="53"/>
      <c r="AC25" s="42"/>
      <c r="AD25" s="43"/>
      <c r="AE25" s="43"/>
      <c r="AF25" s="43"/>
      <c r="AG25" s="43"/>
      <c r="AH25" s="44"/>
    </row>
    <row r="26" spans="1:34" ht="2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75" t="s">
        <v>18</v>
      </c>
      <c r="S26" s="76"/>
      <c r="T26" s="76"/>
      <c r="U26" s="76"/>
      <c r="V26" s="76"/>
      <c r="W26" s="76"/>
      <c r="X26" s="77"/>
      <c r="Y26" s="15">
        <f>IF(SUM(Y16:AB25)&gt;0,SUM(Y16:AB25),"")</f>
        <v>400000</v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ht="25" customHeight="1" x14ac:dyDescent="0.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78" t="s">
        <v>19</v>
      </c>
      <c r="S27" s="60"/>
      <c r="T27" s="60"/>
      <c r="U27" s="60"/>
      <c r="V27" s="60"/>
      <c r="W27" s="60"/>
      <c r="X27" s="79"/>
      <c r="Y27" s="15">
        <f>ROUNDDOWN(Y26*0.08,0)</f>
        <v>32000</v>
      </c>
      <c r="Z27" s="16"/>
      <c r="AA27" s="16"/>
      <c r="AB27" s="17"/>
      <c r="AC27" s="18"/>
      <c r="AD27" s="19"/>
      <c r="AE27" s="19"/>
      <c r="AF27" s="19"/>
      <c r="AG27" s="19"/>
      <c r="AH27" s="20"/>
    </row>
    <row r="28" spans="1:34" ht="25" customHeight="1" x14ac:dyDescent="0.2">
      <c r="A28" s="3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7"/>
      <c r="R28" s="80" t="s">
        <v>20</v>
      </c>
      <c r="S28" s="81"/>
      <c r="T28" s="81"/>
      <c r="U28" s="81"/>
      <c r="V28" s="81"/>
      <c r="W28" s="81"/>
      <c r="X28" s="82"/>
      <c r="Y28" s="15">
        <f>IF(ISERROR(Y26+Y27),"",Y26+Y27)</f>
        <v>432000</v>
      </c>
      <c r="Z28" s="16"/>
      <c r="AA28" s="16"/>
      <c r="AB28" s="17"/>
      <c r="AC28" s="18"/>
      <c r="AD28" s="19"/>
      <c r="AE28" s="19"/>
      <c r="AF28" s="19"/>
      <c r="AG28" s="19"/>
      <c r="AH28" s="20"/>
    </row>
    <row r="29" spans="1:34" ht="15" customHeight="1" x14ac:dyDescent="0.2"/>
    <row r="30" spans="1:34" ht="20" customHeight="1" x14ac:dyDescent="0.2">
      <c r="A30" s="83" t="s">
        <v>16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5"/>
    </row>
    <row r="31" spans="1:34" ht="2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2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ht="25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</sheetData>
  <mergeCells count="104">
    <mergeCell ref="R13:T13"/>
    <mergeCell ref="V8:AH8"/>
    <mergeCell ref="X10:AH10"/>
    <mergeCell ref="A5:S6"/>
    <mergeCell ref="X11:AH11"/>
    <mergeCell ref="F13:Q13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  <mergeCell ref="A28:Q28"/>
    <mergeCell ref="O4:Q4"/>
    <mergeCell ref="V6:AH6"/>
    <mergeCell ref="V7:AH7"/>
    <mergeCell ref="X9:AH9"/>
    <mergeCell ref="W5:AH5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</mergeCells>
  <phoneticPr fontId="1"/>
  <conditionalFormatting sqref="A16:AH25">
    <cfRule type="expression" dxfId="0" priority="1">
      <formula>MOD(ROW(),2)=1</formula>
    </cfRule>
  </conditionalFormatting>
  <dataValidations count="2">
    <dataValidation imeMode="off" allowBlank="1" showInputMessage="1" showErrorMessage="1" sqref="Z3:AA3 AC3:AD3 AF3:AG3 AF13:AG13 Y13:AA13 AC13:AD13 W5:AH5 X9:AH10 Y26:AB28 O16:Q25 U16:AB25" xr:uid="{00000000-0002-0000-0000-000000000000}"/>
    <dataValidation imeMode="on" allowBlank="1" showInputMessage="1" showErrorMessage="1" sqref="X11:AH12 A30 A4:N4 A26:R28 AP13 V6:AH8 A7:S12 A31:AH33 AC16:AH28 A15:AH15 R16:T25 A16:N25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2018-07-17T22:47:27Z</dcterms:modified>
</cp:coreProperties>
</file>