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07F8AD8-9567-41C4-91D1-A1DD2CB8F9B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l="1"/>
  <c r="Y28" i="1" s="1"/>
  <c r="Y29" i="1" l="1"/>
  <c r="F14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<sst xmlns="http://schemas.openxmlformats.org/spreadsheetml/2006/main" count="40" uniqueCount="34">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</sst>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8"/>
    <col min="41" max="42" width="2.54296875" style="1"/>
    <col min="43" max="43" width="2.54296875" style="7"/>
    <col min="44" max="48" width="2.54296875" style="1"/>
    <col min="49" max="50" width="2.54296875" style="7"/>
    <col min="51" max="16384" width="2.54296875" style="1"/>
  </cols>
  <sheetData>
    <row r="1" spans="1:35" s="13" customFormat="1" ht="35" customHeight="1" x14ac:dyDescent="0.2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5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14</v>
      </c>
      <c r="P4" s="43"/>
      <c r="Q4" s="43"/>
    </row>
    <row r="5" spans="1:35" ht="25" customHeight="1" x14ac:dyDescent="0.2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V5" s="1" t="s">
        <v>9</v>
      </c>
      <c r="W5" s="44" t="s">
        <v>10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2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V6" s="44" t="s">
        <v>11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25" customHeight="1" x14ac:dyDescent="0.2">
      <c r="A7" s="49" t="s">
        <v>25</v>
      </c>
      <c r="B7" s="49"/>
      <c r="C7" s="49"/>
      <c r="D7" s="49"/>
      <c r="E7" s="49"/>
      <c r="F7" s="11" t="s">
        <v>26</v>
      </c>
      <c r="G7" s="15" t="s">
        <v>29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44" t="s">
        <v>16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25" customHeight="1" x14ac:dyDescent="0.2">
      <c r="A8" s="50" t="s">
        <v>27</v>
      </c>
      <c r="B8" s="50"/>
      <c r="C8" s="50"/>
      <c r="D8" s="50"/>
      <c r="E8" s="50"/>
      <c r="F8" s="11" t="s">
        <v>26</v>
      </c>
      <c r="G8" s="15" t="s">
        <v>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V8" s="44" t="s">
        <v>4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25" customHeight="1" x14ac:dyDescent="0.2">
      <c r="A9" s="50" t="s">
        <v>30</v>
      </c>
      <c r="B9" s="50"/>
      <c r="C9" s="50"/>
      <c r="D9" s="50"/>
      <c r="E9" s="50"/>
      <c r="F9" s="11" t="s">
        <v>26</v>
      </c>
      <c r="G9" s="15" t="s">
        <v>29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44" t="s">
        <v>5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25" customHeight="1" x14ac:dyDescent="0.2">
      <c r="A10" s="50" t="s">
        <v>28</v>
      </c>
      <c r="B10" s="50"/>
      <c r="C10" s="50"/>
      <c r="D10" s="50"/>
      <c r="E10" s="50"/>
      <c r="F10" s="11" t="s">
        <v>26</v>
      </c>
      <c r="G10" s="15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25" customHeight="1" x14ac:dyDescent="0.2">
      <c r="A11" s="50" t="s">
        <v>17</v>
      </c>
      <c r="B11" s="50"/>
      <c r="C11" s="50"/>
      <c r="D11" s="50"/>
      <c r="E11" s="50"/>
      <c r="F11" s="11" t="s">
        <v>26</v>
      </c>
      <c r="G11" s="15" t="s">
        <v>32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35" s="6" customFormat="1" ht="25" customHeight="1" x14ac:dyDescent="0.2">
      <c r="A12" s="14"/>
      <c r="B12" s="14"/>
      <c r="C12" s="14"/>
      <c r="D12" s="14"/>
      <c r="E12" s="14"/>
      <c r="F12" s="1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W12" s="5"/>
    </row>
    <row r="13" spans="1:35" s="9" customFormat="1" ht="15" customHeight="1" x14ac:dyDescent="0.2">
      <c r="A13" s="10"/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W13" s="10"/>
    </row>
    <row r="14" spans="1:35" ht="30" customHeight="1" x14ac:dyDescent="0.2">
      <c r="A14" s="55" t="s">
        <v>18</v>
      </c>
      <c r="B14" s="56"/>
      <c r="C14" s="56"/>
      <c r="D14" s="56"/>
      <c r="E14" s="57"/>
      <c r="F14" s="47">
        <f>Y29</f>
        <v>21600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5" t="s">
        <v>13</v>
      </c>
      <c r="S14" s="45"/>
      <c r="T14" s="46"/>
      <c r="U14" s="3"/>
      <c r="V14" s="3"/>
      <c r="W14" s="4"/>
      <c r="X14" s="3"/>
      <c r="Y14" s="4"/>
      <c r="Z14" s="4"/>
      <c r="AA14" s="4"/>
      <c r="AB14" s="3"/>
      <c r="AC14" s="4"/>
      <c r="AD14" s="4"/>
      <c r="AE14" s="3"/>
      <c r="AF14" s="4"/>
      <c r="AG14" s="4"/>
      <c r="AH14" s="3"/>
      <c r="AI14" s="6"/>
    </row>
    <row r="15" spans="1:35" ht="15" customHeight="1" x14ac:dyDescent="0.2"/>
    <row r="16" spans="1:35" ht="20" customHeight="1" x14ac:dyDescent="0.2">
      <c r="A16" s="52" t="s">
        <v>20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 t="s">
        <v>8</v>
      </c>
      <c r="S16" s="53"/>
      <c r="T16" s="53"/>
      <c r="U16" s="53" t="s">
        <v>7</v>
      </c>
      <c r="V16" s="53"/>
      <c r="W16" s="53"/>
      <c r="X16" s="53"/>
      <c r="Y16" s="53" t="s">
        <v>6</v>
      </c>
      <c r="Z16" s="53"/>
      <c r="AA16" s="53"/>
      <c r="AB16" s="53"/>
      <c r="AC16" s="53" t="s">
        <v>12</v>
      </c>
      <c r="AD16" s="53"/>
      <c r="AE16" s="53"/>
      <c r="AF16" s="53"/>
      <c r="AG16" s="53"/>
      <c r="AH16" s="54"/>
    </row>
    <row r="17" spans="1:34" ht="25" customHeight="1" x14ac:dyDescent="0.2">
      <c r="A17" s="20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v>2</v>
      </c>
      <c r="S17" s="21"/>
      <c r="T17" s="21"/>
      <c r="U17" s="19">
        <v>10000</v>
      </c>
      <c r="V17" s="19"/>
      <c r="W17" s="19"/>
      <c r="X17" s="19"/>
      <c r="Y17" s="19">
        <f t="shared" ref="Y17:Y26" si="0">IF(R17*U17&gt;0,R17*U17,"")</f>
        <v>20000</v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1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1"/>
      <c r="T20" s="21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1"/>
      <c r="T26" s="21"/>
      <c r="U26" s="19"/>
      <c r="V26" s="19"/>
      <c r="W26" s="19"/>
      <c r="X26" s="19"/>
      <c r="Y26" s="19" t="str">
        <f t="shared" si="0"/>
        <v/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58" t="s">
        <v>24</v>
      </c>
      <c r="S27" s="58"/>
      <c r="T27" s="58"/>
      <c r="U27" s="58"/>
      <c r="V27" s="58"/>
      <c r="W27" s="58"/>
      <c r="X27" s="58"/>
      <c r="Y27" s="22">
        <f>IF(SUM(Y17:AB26)&gt;0,SUM(Y17:AB26),"")</f>
        <v>20000</v>
      </c>
      <c r="Z27" s="23"/>
      <c r="AA27" s="23"/>
      <c r="AB27" s="24"/>
      <c r="AC27" s="25"/>
      <c r="AD27" s="14"/>
      <c r="AE27" s="14"/>
      <c r="AF27" s="14"/>
      <c r="AG27" s="14"/>
      <c r="AH27" s="26"/>
    </row>
    <row r="28" spans="1:34" ht="25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59" t="s">
        <v>22</v>
      </c>
      <c r="S28" s="59"/>
      <c r="T28" s="59"/>
      <c r="U28" s="59"/>
      <c r="V28" s="59"/>
      <c r="W28" s="59"/>
      <c r="X28" s="59"/>
      <c r="Y28" s="22">
        <f>ROUNDDOWN(Y27*0.08,0)</f>
        <v>1600</v>
      </c>
      <c r="Z28" s="23"/>
      <c r="AA28" s="23"/>
      <c r="AB28" s="24"/>
      <c r="AC28" s="25"/>
      <c r="AD28" s="14"/>
      <c r="AE28" s="14"/>
      <c r="AF28" s="14"/>
      <c r="AG28" s="14"/>
      <c r="AH28" s="26"/>
    </row>
    <row r="29" spans="1:34" ht="25" customHeight="1" x14ac:dyDescent="0.2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4"/>
      <c r="R29" s="60" t="s">
        <v>23</v>
      </c>
      <c r="S29" s="60"/>
      <c r="T29" s="60"/>
      <c r="U29" s="60"/>
      <c r="V29" s="60"/>
      <c r="W29" s="60"/>
      <c r="X29" s="60"/>
      <c r="Y29" s="22">
        <f>IF(ISERROR(Y27+Y28),"",Y27+Y28)</f>
        <v>21600</v>
      </c>
      <c r="Z29" s="23"/>
      <c r="AA29" s="23"/>
      <c r="AB29" s="24"/>
      <c r="AC29" s="25"/>
      <c r="AD29" s="14"/>
      <c r="AE29" s="14"/>
      <c r="AF29" s="14"/>
      <c r="AG29" s="14"/>
      <c r="AH29" s="26"/>
    </row>
    <row r="30" spans="1:34" ht="15" customHeight="1" x14ac:dyDescent="0.2"/>
    <row r="31" spans="1:34" ht="20" customHeight="1" x14ac:dyDescent="0.2">
      <c r="A31" s="61" t="s">
        <v>19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25" customHeight="1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  <row r="41" spans="1:34" ht="25" customHeight="1" x14ac:dyDescent="0.2">
      <c r="C41" s="1"/>
      <c r="G41" s="1"/>
    </row>
  </sheetData>
  <mergeCells count="100">
    <mergeCell ref="W5:AH5"/>
    <mergeCell ref="R14:T14"/>
    <mergeCell ref="X9:AH9"/>
    <mergeCell ref="X10:AH10"/>
    <mergeCell ref="F14:Q14"/>
    <mergeCell ref="A5:T6"/>
    <mergeCell ref="V10:W10"/>
    <mergeCell ref="V9:W9"/>
    <mergeCell ref="V8:W8"/>
    <mergeCell ref="A14:E14"/>
    <mergeCell ref="G12:T12"/>
    <mergeCell ref="A7:E7"/>
    <mergeCell ref="A8:E8"/>
    <mergeCell ref="A9:E9"/>
    <mergeCell ref="A10:E10"/>
    <mergeCell ref="A11:E11"/>
    <mergeCell ref="A33:AH33"/>
    <mergeCell ref="A34:AH34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A16:Q16"/>
    <mergeCell ref="O4:Q4"/>
    <mergeCell ref="V6:AH6"/>
    <mergeCell ref="V7:AH7"/>
    <mergeCell ref="X8:AH8"/>
    <mergeCell ref="Y17:AB17"/>
    <mergeCell ref="AC17:AH17"/>
    <mergeCell ref="A18:Q18"/>
    <mergeCell ref="R18:T18"/>
    <mergeCell ref="U18:X18"/>
    <mergeCell ref="Y18:AB18"/>
    <mergeCell ref="AC18:AH18"/>
    <mergeCell ref="A17:Q17"/>
    <mergeCell ref="R17:T17"/>
    <mergeCell ref="U17:X17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Y22:AB22"/>
    <mergeCell ref="AC22:AH22"/>
    <mergeCell ref="A23:Q23"/>
    <mergeCell ref="R23:T23"/>
    <mergeCell ref="U23:X23"/>
    <mergeCell ref="Y23:AB23"/>
    <mergeCell ref="AC23:AH23"/>
    <mergeCell ref="A22:Q22"/>
    <mergeCell ref="R22:T22"/>
    <mergeCell ref="U22:X22"/>
    <mergeCell ref="A31:AH31"/>
    <mergeCell ref="Y24:AB24"/>
    <mergeCell ref="AC24:AH24"/>
    <mergeCell ref="A25:Q25"/>
    <mergeCell ref="R25:T25"/>
    <mergeCell ref="U25:X25"/>
    <mergeCell ref="Y25:AB25"/>
    <mergeCell ref="AC25:AH25"/>
    <mergeCell ref="A24:Q24"/>
    <mergeCell ref="R24:T24"/>
    <mergeCell ref="U24:X24"/>
    <mergeCell ref="R27:X27"/>
    <mergeCell ref="R28:X28"/>
    <mergeCell ref="R29:X29"/>
    <mergeCell ref="A27:Q29"/>
    <mergeCell ref="AC29:AH29"/>
    <mergeCell ref="A32:AH32"/>
    <mergeCell ref="Y21:AB21"/>
    <mergeCell ref="AC21:AH21"/>
    <mergeCell ref="A21:Q21"/>
    <mergeCell ref="R21:T21"/>
    <mergeCell ref="U21:X21"/>
    <mergeCell ref="Y26:AB26"/>
    <mergeCell ref="AC26:AH26"/>
    <mergeCell ref="Y27:AB27"/>
    <mergeCell ref="AC27:AH27"/>
    <mergeCell ref="A26:Q26"/>
    <mergeCell ref="R26:T26"/>
    <mergeCell ref="U26:X26"/>
    <mergeCell ref="Y28:AB28"/>
    <mergeCell ref="AC28:AH28"/>
    <mergeCell ref="Y29:AB29"/>
    <mergeCell ref="A12:E12"/>
    <mergeCell ref="G7:T7"/>
    <mergeCell ref="G8:T8"/>
    <mergeCell ref="G9:T9"/>
    <mergeCell ref="G10:T10"/>
    <mergeCell ref="G11:T11"/>
  </mergeCells>
  <phoneticPr fontId="1"/>
  <dataValidations count="2">
    <dataValidation imeMode="off" allowBlank="1" showInputMessage="1" showErrorMessage="1" sqref="Z3:AA3 AC3:AD3 AF3:AG3 AF14:AG14 Y21:AB29 U21:X26 U17:AB20 R17:T26 Y14:AA14 AC14:AD14 X8:AH9 W5:AH5" xr:uid="{00000000-0002-0000-0000-000000000000}"/>
    <dataValidation imeMode="on" allowBlank="1" showInputMessage="1" showErrorMessage="1" sqref="A16:AH16 A4:N4 AC17:AH29 A32:AH34 A7:A13 X12:AH13 A17:Q29 V6:AH7 V10:AH10 G7:T13 A31" xr:uid="{00000000-0002-0000-0000-000001000000}"/>
  </dataValidations>
  <pageMargins left="0.78740157480314965" right="0.78740157480314965" top="0.708661417322834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2018-07-26T23:29:30Z</dcterms:modified>
</cp:coreProperties>
</file>