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D346D3E-C3AB-45AA-9415-0072B0B73852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F13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<sst xmlns="http://schemas.openxmlformats.org/spreadsheetml/2006/main" count="34" uniqueCount="34">
  <si>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</si>
  <si>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</si>
  <si>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</si>
  <si>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</si>
  <si>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</si>
  <si>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</si>
  <si>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</si>
  <si>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</si>
  <si>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</si>
  <si>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</si>
  <si>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</si>
  <si>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</si>
  <si>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</si>
  <si>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</si>
  <si>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</si>
  <si>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</si>
  <si>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</si>
  <si>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</si>
  <si>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</si>
  <si>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</si>
  <si>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</si>
  <si>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</si>
  <si>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</si>
  <si>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</si>
  <si>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</si>
  <si>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</si>
  <si>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名称・仕様</t>
    <rPh sb="0" eb="1">
      <t>メイ</t>
    </rPh>
    <rPh sb="1" eb="2">
      <t>ショウ</t>
    </rPh>
    <rPh sb="3" eb="5">
      <t>シヨウ</t>
    </rPh>
    <phoneticPr fontId="1"/>
  </si>
  <si>
    <t>基礎工事</t>
    <rPh sb="0" eb="2">
      <t>キソ</t>
    </rPh>
    <rPh sb="2" eb="4">
      <t>コウジ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</si>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</sst>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45"/>
      <c r="AA3" s="45"/>
      <c r="AB3" s="1" t="s">
        <v>1</v>
      </c>
      <c r="AC3" s="45"/>
      <c r="AD3" s="45"/>
      <c r="AE3" s="1" t="s">
        <v>2</v>
      </c>
      <c r="AF3" s="45"/>
      <c r="AG3" s="45"/>
      <c r="AH3" s="1" t="s">
        <v>3</v>
      </c>
    </row>
    <row r="4" spans="1:35" ht="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34" t="s">
        <v>23</v>
      </c>
      <c r="P4" s="34"/>
      <c r="Q4" s="34"/>
    </row>
    <row r="5" spans="1:35" ht="25" customHeight="1" x14ac:dyDescent="0.2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V5" s="1" t="s">
        <v>11</v>
      </c>
      <c r="W5" s="35" t="s">
        <v>12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5" ht="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V6" s="35" t="s">
        <v>13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5" ht="25" customHeight="1" x14ac:dyDescent="0.2">
      <c r="A7" s="22" t="s">
        <v>28</v>
      </c>
      <c r="B7" s="22"/>
      <c r="C7" s="22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35" t="s">
        <v>4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5" ht="25" customHeight="1" x14ac:dyDescent="0.2">
      <c r="A8" s="22" t="s">
        <v>29</v>
      </c>
      <c r="B8" s="22"/>
      <c r="C8" s="22"/>
      <c r="D8" s="2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V8" s="35" t="s">
        <v>24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5" ht="25" customHeight="1" x14ac:dyDescent="0.2">
      <c r="A9" s="22" t="s">
        <v>30</v>
      </c>
      <c r="B9" s="22"/>
      <c r="C9" s="2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V9" s="1" t="s">
        <v>5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5" ht="25" customHeight="1" x14ac:dyDescent="0.2">
      <c r="A10" s="22" t="s">
        <v>31</v>
      </c>
      <c r="B10" s="22"/>
      <c r="C10" s="22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V10" s="8" t="s">
        <v>6</v>
      </c>
      <c r="W10" s="7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5" ht="25" customHeight="1" x14ac:dyDescent="0.2">
      <c r="A11" s="22" t="s">
        <v>32</v>
      </c>
      <c r="B11" s="22"/>
      <c r="C11" s="22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35" s="8" customFormat="1" ht="25" customHeight="1" x14ac:dyDescent="0.2">
      <c r="A12" s="22" t="s">
        <v>33</v>
      </c>
      <c r="B12" s="22"/>
      <c r="C12" s="22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1"/>
    </row>
    <row r="13" spans="1:35" ht="35" customHeight="1" thickBot="1" x14ac:dyDescent="0.35">
      <c r="A13" s="4" t="s">
        <v>25</v>
      </c>
      <c r="B13" s="5"/>
      <c r="C13" s="6"/>
      <c r="D13" s="5"/>
      <c r="E13" s="5"/>
      <c r="F13" s="37">
        <f>Y28</f>
        <v>432000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6" t="s">
        <v>20</v>
      </c>
      <c r="S13" s="36"/>
      <c r="T13" s="36"/>
      <c r="U13" s="3"/>
      <c r="V13" s="3"/>
      <c r="W13" s="12"/>
      <c r="X13" s="13"/>
      <c r="Y13" s="13"/>
      <c r="Z13" s="14"/>
      <c r="AA13" s="12"/>
      <c r="AB13" s="13"/>
      <c r="AC13" s="13"/>
      <c r="AD13" s="14"/>
      <c r="AE13" s="12"/>
      <c r="AF13" s="13"/>
      <c r="AG13" s="13"/>
      <c r="AH13" s="14"/>
      <c r="AI13" s="8"/>
    </row>
    <row r="14" spans="1:35" ht="15" customHeight="1" thickTop="1" x14ac:dyDescent="0.2"/>
    <row r="15" spans="1:35" ht="20" customHeight="1" x14ac:dyDescent="0.2">
      <c r="A15" s="22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 t="s">
        <v>10</v>
      </c>
      <c r="P15" s="22"/>
      <c r="Q15" s="22"/>
      <c r="R15" s="22" t="s">
        <v>9</v>
      </c>
      <c r="S15" s="22"/>
      <c r="T15" s="22"/>
      <c r="U15" s="22" t="s">
        <v>8</v>
      </c>
      <c r="V15" s="22"/>
      <c r="W15" s="22"/>
      <c r="X15" s="22"/>
      <c r="Y15" s="22" t="s">
        <v>7</v>
      </c>
      <c r="Z15" s="22"/>
      <c r="AA15" s="22"/>
      <c r="AB15" s="22"/>
      <c r="AC15" s="22" t="s">
        <v>15</v>
      </c>
      <c r="AD15" s="22"/>
      <c r="AE15" s="22"/>
      <c r="AF15" s="22"/>
      <c r="AG15" s="22"/>
      <c r="AH15" s="22"/>
    </row>
    <row r="16" spans="1:35" ht="25" customHeight="1" x14ac:dyDescent="0.2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>
        <v>2</v>
      </c>
      <c r="P16" s="21"/>
      <c r="Q16" s="21"/>
      <c r="R16" s="22" t="s">
        <v>14</v>
      </c>
      <c r="S16" s="22"/>
      <c r="T16" s="22"/>
      <c r="U16" s="19">
        <v>200000</v>
      </c>
      <c r="V16" s="19"/>
      <c r="W16" s="19"/>
      <c r="X16" s="19"/>
      <c r="Y16" s="19">
        <f>IF(O16*U16&gt;0,O16*U16,"")</f>
        <v>400000</v>
      </c>
      <c r="Z16" s="19"/>
      <c r="AA16" s="19"/>
      <c r="AB16" s="19"/>
      <c r="AC16" s="20"/>
      <c r="AD16" s="20"/>
      <c r="AE16" s="20"/>
      <c r="AF16" s="20"/>
      <c r="AG16" s="20"/>
      <c r="AH16" s="20"/>
    </row>
    <row r="17" spans="1:34" ht="2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22"/>
      <c r="S17" s="22"/>
      <c r="T17" s="22"/>
      <c r="U17" s="19"/>
      <c r="V17" s="19"/>
      <c r="W17" s="19"/>
      <c r="X17" s="19"/>
      <c r="Y17" s="19" t="str">
        <f t="shared" ref="Y17:Y25" si="0">IF(O17*U17&gt;0,O17*U17,"")</f>
        <v/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ht="2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ht="2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2"/>
      <c r="S19" s="22"/>
      <c r="T19" s="22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ht="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2"/>
      <c r="S20" s="22"/>
      <c r="T20" s="22"/>
      <c r="U20" s="19"/>
      <c r="V20" s="19"/>
      <c r="W20" s="19"/>
      <c r="X20" s="19"/>
      <c r="Y20" s="19" t="str">
        <f t="shared" ref="Y20" si="1">IF(O20*U20&gt;0,O20*U20,"")</f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ht="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2"/>
      <c r="S21" s="22"/>
      <c r="T21" s="22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ht="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2"/>
      <c r="S22" s="22"/>
      <c r="T22" s="22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ht="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2"/>
      <c r="S23" s="22"/>
      <c r="T23" s="22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ht="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2"/>
      <c r="S24" s="22"/>
      <c r="T24" s="22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ht="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2"/>
      <c r="S25" s="22"/>
      <c r="T25" s="22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ht="25" customHeight="1" x14ac:dyDescent="0.2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47" t="s">
        <v>17</v>
      </c>
      <c r="S26" s="48"/>
      <c r="T26" s="48"/>
      <c r="U26" s="48"/>
      <c r="V26" s="48"/>
      <c r="W26" s="48"/>
      <c r="X26" s="49"/>
      <c r="Y26" s="23">
        <f>IF(SUM(Y16:AB25)&gt;0,SUM(Y16:AB25),"")</f>
        <v>400000</v>
      </c>
      <c r="Z26" s="24"/>
      <c r="AA26" s="24"/>
      <c r="AB26" s="25"/>
      <c r="AC26" s="26"/>
      <c r="AD26" s="27"/>
      <c r="AE26" s="27"/>
      <c r="AF26" s="27"/>
      <c r="AG26" s="27"/>
      <c r="AH26" s="28"/>
    </row>
    <row r="27" spans="1:34" ht="25" customHeight="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R27" s="47" t="s">
        <v>18</v>
      </c>
      <c r="S27" s="48"/>
      <c r="T27" s="48"/>
      <c r="U27" s="48"/>
      <c r="V27" s="48"/>
      <c r="W27" s="48"/>
      <c r="X27" s="49"/>
      <c r="Y27" s="23">
        <f>ROUNDDOWN(Y26*0.08,0)</f>
        <v>32000</v>
      </c>
      <c r="Z27" s="24"/>
      <c r="AA27" s="24"/>
      <c r="AB27" s="25"/>
      <c r="AC27" s="26"/>
      <c r="AD27" s="27"/>
      <c r="AE27" s="27"/>
      <c r="AF27" s="27"/>
      <c r="AG27" s="27"/>
      <c r="AH27" s="28"/>
    </row>
    <row r="28" spans="1:34" ht="25" customHeight="1" x14ac:dyDescent="0.2">
      <c r="A28" s="3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3"/>
      <c r="R28" s="47" t="s">
        <v>19</v>
      </c>
      <c r="S28" s="48"/>
      <c r="T28" s="48"/>
      <c r="U28" s="48"/>
      <c r="V28" s="48"/>
      <c r="W28" s="48"/>
      <c r="X28" s="49"/>
      <c r="Y28" s="23">
        <f>IF(ISERROR(Y26+Y27),"",Y26+Y27)</f>
        <v>432000</v>
      </c>
      <c r="Z28" s="24"/>
      <c r="AA28" s="24"/>
      <c r="AB28" s="25"/>
      <c r="AC28" s="26"/>
      <c r="AD28" s="27"/>
      <c r="AE28" s="27"/>
      <c r="AF28" s="27"/>
      <c r="AG28" s="27"/>
      <c r="AH28" s="28"/>
    </row>
    <row r="29" spans="1:34" ht="15" customHeight="1" x14ac:dyDescent="0.2"/>
    <row r="30" spans="1:34" ht="20" customHeight="1" x14ac:dyDescent="0.2">
      <c r="A30" s="29" t="s">
        <v>16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1:34" ht="2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</row>
    <row r="32" spans="1:34" ht="25" customHeight="1" x14ac:dyDescent="0.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</row>
    <row r="33" spans="1:34" ht="25" customHeight="1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</row>
  </sheetData>
  <mergeCells count="109"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A26:Q26"/>
    <mergeCell ref="A27:Q27"/>
    <mergeCell ref="A7:D7"/>
    <mergeCell ref="A8:D8"/>
    <mergeCell ref="A9:D9"/>
    <mergeCell ref="A10:D10"/>
    <mergeCell ref="A11:D11"/>
    <mergeCell ref="A12:D12"/>
    <mergeCell ref="O4:Q4"/>
    <mergeCell ref="V6:AH6"/>
    <mergeCell ref="V7:AH7"/>
    <mergeCell ref="X9:AH9"/>
    <mergeCell ref="W5:AH5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R13:T13"/>
    <mergeCell ref="V8:AH8"/>
    <mergeCell ref="X10:AH10"/>
    <mergeCell ref="A5:S6"/>
    <mergeCell ref="F13:Q13"/>
    <mergeCell ref="Y19:AB19"/>
    <mergeCell ref="AC19:AH19"/>
    <mergeCell ref="A18:N18"/>
    <mergeCell ref="O18:Q18"/>
    <mergeCell ref="R18:T18"/>
    <mergeCell ref="U18:X18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18:AB18"/>
    <mergeCell ref="AC18:AH18"/>
    <mergeCell ref="A19:N19"/>
    <mergeCell ref="O19:Q19"/>
    <mergeCell ref="R19:T19"/>
    <mergeCell ref="U19:X19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A28:Q28"/>
    <mergeCell ref="E7:S7"/>
    <mergeCell ref="E8:S8"/>
    <mergeCell ref="E9:S9"/>
    <mergeCell ref="E10:S10"/>
    <mergeCell ref="E11:S11"/>
    <mergeCell ref="E12:S12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</mergeCells>
  <phoneticPr fontId="1"/>
  <dataValidations count="2">
    <dataValidation imeMode="off" allowBlank="1" showInputMessage="1" showErrorMessage="1" sqref="Z3:AA3 AC3:AD3 AF3:AG3 AF13:AG13 Y20:AB28 U20:X25 U16:AB19 O16:Q25 W5:AH5 X9:AH10 AB13:AC13 X13:Y13" xr:uid="{00000000-0002-0000-0000-000000000000}"/>
    <dataValidation imeMode="on" allowBlank="1" showInputMessage="1" showErrorMessage="1" sqref="A16:N25 A30 A4:N4 R16:T25 A15:AH15 V6:AH8 AC16:AH28 A31:AH33 A26:R28 AP13 W12:AH12 A7:A12 E7:S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2018-07-18T23:15:57Z</dcterms:modified>
</cp:coreProperties>
</file>