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706C69C-781E-4B37-9719-DB96A0CCED6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<sst xmlns="http://schemas.openxmlformats.org/spreadsheetml/2006/main" count="36" uniqueCount="36">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</sst>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 t="s">
        <v>4</v>
      </c>
      <c r="P5" s="27"/>
      <c r="Q5" s="27"/>
      <c r="V5" s="1" t="s">
        <v>13</v>
      </c>
      <c r="W5" s="31" t="s">
        <v>14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ht="25" customHeight="1" x14ac:dyDescent="0.2">
      <c r="A6" s="34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V6" s="31" t="s">
        <v>15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V7" s="31" t="s">
        <v>5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25" customHeight="1" x14ac:dyDescent="0.2">
      <c r="V8" s="1" t="s">
        <v>6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25" customHeight="1" x14ac:dyDescent="0.2">
      <c r="V9" s="1" t="s">
        <v>7</v>
      </c>
      <c r="W9" s="3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25" customHeight="1" x14ac:dyDescent="0.2">
      <c r="C10" s="1"/>
      <c r="G10" s="1"/>
      <c r="V10" s="1" t="s">
        <v>24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28">
        <f>Y27</f>
        <v>216000</v>
      </c>
      <c r="H12" s="28"/>
      <c r="I12" s="28"/>
      <c r="J12" s="28"/>
      <c r="K12" s="28"/>
      <c r="L12" s="28"/>
      <c r="M12" s="28"/>
      <c r="N12" s="28"/>
      <c r="O12" s="28"/>
      <c r="P12" s="28"/>
      <c r="Q12" s="33" t="s">
        <v>30</v>
      </c>
      <c r="R12" s="33"/>
      <c r="S12" s="33"/>
      <c r="U12" s="7" t="s">
        <v>19</v>
      </c>
      <c r="V12" s="7"/>
      <c r="W12" s="8"/>
      <c r="X12" s="7"/>
      <c r="Y12" s="26">
        <v>2020</v>
      </c>
      <c r="Z12" s="26"/>
      <c r="AA12" s="26"/>
      <c r="AB12" s="7" t="s">
        <v>20</v>
      </c>
      <c r="AC12" s="26">
        <v>1</v>
      </c>
      <c r="AD12" s="26"/>
      <c r="AE12" s="7" t="s">
        <v>21</v>
      </c>
      <c r="AF12" s="26">
        <v>31</v>
      </c>
      <c r="AG12" s="26"/>
      <c r="AH12" s="7" t="s">
        <v>22</v>
      </c>
    </row>
    <row r="13" spans="1:34" ht="15" customHeight="1" thickTop="1" x14ac:dyDescent="0.2"/>
    <row r="14" spans="1:34" ht="20" customHeight="1" x14ac:dyDescent="0.2">
      <c r="A14" s="22" t="s">
        <v>12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 t="s">
        <v>11</v>
      </c>
      <c r="P14" s="22"/>
      <c r="Q14" s="22"/>
      <c r="R14" s="22" t="s">
        <v>10</v>
      </c>
      <c r="S14" s="22"/>
      <c r="T14" s="22"/>
      <c r="U14" s="22" t="s">
        <v>9</v>
      </c>
      <c r="V14" s="22"/>
      <c r="W14" s="22"/>
      <c r="X14" s="22"/>
      <c r="Y14" s="22" t="s">
        <v>8</v>
      </c>
      <c r="Z14" s="22"/>
      <c r="AA14" s="22"/>
      <c r="AB14" s="22"/>
      <c r="AC14" s="22" t="s">
        <v>18</v>
      </c>
      <c r="AD14" s="22"/>
      <c r="AE14" s="22"/>
      <c r="AF14" s="22"/>
      <c r="AG14" s="22"/>
      <c r="AH14" s="22"/>
    </row>
    <row r="15" spans="1:34" ht="25" customHeight="1" x14ac:dyDescent="0.2">
      <c r="A15" s="20" t="s">
        <v>16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v>2</v>
      </c>
      <c r="P15" s="21"/>
      <c r="Q15" s="21"/>
      <c r="R15" s="22" t="s">
        <v>17</v>
      </c>
      <c r="S15" s="22"/>
      <c r="T15" s="22"/>
      <c r="U15" s="19">
        <v>100000</v>
      </c>
      <c r="V15" s="19"/>
      <c r="W15" s="19"/>
      <c r="X15" s="19"/>
      <c r="Y15" s="19">
        <f>IF(O15*U15&gt;0,O15*U15,"")</f>
        <v>200000</v>
      </c>
      <c r="Z15" s="19"/>
      <c r="AA15" s="19"/>
      <c r="AB15" s="19"/>
      <c r="AC15" s="20"/>
      <c r="AD15" s="20"/>
      <c r="AE15" s="20"/>
      <c r="AF15" s="20"/>
      <c r="AG15" s="20"/>
      <c r="AH15" s="20"/>
    </row>
    <row r="16" spans="1:34" ht="2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2"/>
      <c r="S16" s="22"/>
      <c r="T16" s="22"/>
      <c r="U16" s="19"/>
      <c r="V16" s="19"/>
      <c r="W16" s="19"/>
      <c r="X16" s="19"/>
      <c r="Y16" s="19" t="str">
        <f t="shared" ref="Y16:Y24" si="0">IF(O16*U16&gt;0,O16*U16,"")</f>
        <v/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2"/>
      <c r="S17" s="22"/>
      <c r="T17" s="22"/>
      <c r="U17" s="19"/>
      <c r="V17" s="19"/>
      <c r="W17" s="19"/>
      <c r="X17" s="19"/>
      <c r="Y17" s="19" t="str">
        <f t="shared" si="0"/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ref="Y19" si="1">IF(O19*U19&gt;0,O19*U19,"")</f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35" t="s">
        <v>26</v>
      </c>
      <c r="S25" s="36"/>
      <c r="T25" s="36"/>
      <c r="U25" s="36"/>
      <c r="V25" s="36"/>
      <c r="W25" s="36"/>
      <c r="X25" s="37"/>
      <c r="Y25" s="13">
        <f>IF(SUM(Y15:AB24)&gt;0,SUM(Y15:AB24),"")</f>
        <v>200000</v>
      </c>
      <c r="Z25" s="14"/>
      <c r="AA25" s="14"/>
      <c r="AB25" s="15"/>
      <c r="AC25" s="16"/>
      <c r="AD25" s="17"/>
      <c r="AE25" s="17"/>
      <c r="AF25" s="17"/>
      <c r="AG25" s="17"/>
      <c r="AH25" s="18"/>
    </row>
    <row r="26" spans="1:34" ht="25" customHeight="1" x14ac:dyDescent="0.2">
      <c r="A26" s="4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42"/>
      <c r="R26" s="35" t="s">
        <v>27</v>
      </c>
      <c r="S26" s="36"/>
      <c r="T26" s="36"/>
      <c r="U26" s="36"/>
      <c r="V26" s="36"/>
      <c r="W26" s="36"/>
      <c r="X26" s="37"/>
      <c r="Y26" s="13">
        <f>ROUNDDOWN(Y25*0.08,0)</f>
        <v>16000</v>
      </c>
      <c r="Z26" s="14"/>
      <c r="AA26" s="14"/>
      <c r="AB26" s="15"/>
      <c r="AC26" s="16"/>
      <c r="AD26" s="17"/>
      <c r="AE26" s="17"/>
      <c r="AF26" s="17"/>
      <c r="AG26" s="17"/>
      <c r="AH26" s="18"/>
    </row>
    <row r="27" spans="1:34" ht="25" customHeight="1" x14ac:dyDescent="0.2">
      <c r="A27" s="4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4"/>
      <c r="R27" s="35" t="s">
        <v>28</v>
      </c>
      <c r="S27" s="36"/>
      <c r="T27" s="36"/>
      <c r="U27" s="36"/>
      <c r="V27" s="36"/>
      <c r="W27" s="36"/>
      <c r="X27" s="37"/>
      <c r="Y27" s="13">
        <f>IF(ISERROR(Y25+Y26),"",Y25+Y26)</f>
        <v>216000</v>
      </c>
      <c r="Z27" s="14"/>
      <c r="AA27" s="14"/>
      <c r="AB27" s="15"/>
      <c r="AC27" s="16"/>
      <c r="AD27" s="17"/>
      <c r="AE27" s="17"/>
      <c r="AF27" s="17"/>
      <c r="AG27" s="17"/>
      <c r="AH27" s="18"/>
    </row>
    <row r="28" spans="1:34" ht="15" customHeight="1" x14ac:dyDescent="0.2"/>
    <row r="29" spans="1:34" s="12" customFormat="1" ht="25" customHeight="1" x14ac:dyDescent="0.2">
      <c r="A29" s="22" t="s">
        <v>34</v>
      </c>
      <c r="B29" s="22"/>
      <c r="C29" s="22"/>
      <c r="D29" s="22"/>
      <c r="E29" s="22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12" customFormat="1" ht="25" customHeight="1" x14ac:dyDescent="0.2">
      <c r="A30" s="22" t="s">
        <v>31</v>
      </c>
      <c r="B30" s="22"/>
      <c r="C30" s="22"/>
      <c r="D30" s="22"/>
      <c r="E30" s="2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12" customFormat="1" ht="25" customHeight="1" x14ac:dyDescent="0.2">
      <c r="A31" s="22" t="s">
        <v>32</v>
      </c>
      <c r="B31" s="22"/>
      <c r="C31" s="22"/>
      <c r="D31" s="22"/>
      <c r="E31" s="22"/>
      <c r="F31" s="20" t="s">
        <v>35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2" customFormat="1" ht="25" customHeight="1" x14ac:dyDescent="0.2">
      <c r="A32" s="22" t="s">
        <v>33</v>
      </c>
      <c r="B32" s="22"/>
      <c r="C32" s="22"/>
      <c r="D32" s="22"/>
      <c r="E32" s="2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</sheetData>
  <mergeCells count="105"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2018-06-20T00:11:52Z</dcterms:modified>
</cp:coreProperties>
</file>