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4162EFB-07B4-4F59-9127-4EB2E635759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<sst xmlns="http://schemas.openxmlformats.org/spreadsheetml/2006/main" count="37" uniqueCount="34">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</sst>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1"/>
      <c r="AA3" s="51"/>
      <c r="AB3" s="1" t="s">
        <v>1</v>
      </c>
      <c r="AC3" s="51"/>
      <c r="AD3" s="51"/>
      <c r="AE3" s="1" t="s">
        <v>2</v>
      </c>
      <c r="AF3" s="51"/>
      <c r="AG3" s="51"/>
      <c r="AH3" s="1" t="s">
        <v>3</v>
      </c>
    </row>
    <row r="4" spans="1:34" ht="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34" ht="2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8" t="s">
        <v>4</v>
      </c>
      <c r="P5" s="58"/>
      <c r="Q5" s="58"/>
      <c r="V5" s="1" t="s">
        <v>13</v>
      </c>
      <c r="W5" s="61" t="s">
        <v>14</v>
      </c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25" customHeight="1" x14ac:dyDescent="0.2">
      <c r="A6" s="67" t="s">
        <v>25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V6" s="61" t="s">
        <v>15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2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V7" s="61" t="s">
        <v>5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25" customHeight="1" x14ac:dyDescent="0.2">
      <c r="V8" s="1" t="s">
        <v>6</v>
      </c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25" customHeight="1" x14ac:dyDescent="0.2">
      <c r="V9" s="1" t="s">
        <v>7</v>
      </c>
      <c r="W9" s="3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ht="25" customHeight="1" x14ac:dyDescent="0.2">
      <c r="C10" s="1"/>
      <c r="G10" s="1"/>
      <c r="V10" s="1" t="s">
        <v>21</v>
      </c>
      <c r="W10" s="3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34" ht="25" customHeight="1" x14ac:dyDescent="0.2">
      <c r="A11" s="22" t="s">
        <v>33</v>
      </c>
      <c r="B11" s="22"/>
      <c r="C11" s="22"/>
      <c r="D11" s="22"/>
      <c r="E11" s="22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4"/>
      <c r="W11" s="3"/>
      <c r="X11" s="3"/>
      <c r="Y11" s="3"/>
      <c r="Z11" s="3"/>
    </row>
    <row r="12" spans="1:34" s="6" customFormat="1" ht="25" customHeight="1" x14ac:dyDescent="0.2">
      <c r="A12" s="22" t="s">
        <v>19</v>
      </c>
      <c r="B12" s="22"/>
      <c r="C12" s="22"/>
      <c r="D12" s="22"/>
      <c r="E12" s="2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64" t="s">
        <v>20</v>
      </c>
      <c r="B14" s="65"/>
      <c r="C14" s="65"/>
      <c r="D14" s="65"/>
      <c r="E14" s="65"/>
      <c r="F14" s="66"/>
      <c r="G14" s="59">
        <f>Y29</f>
        <v>216000</v>
      </c>
      <c r="H14" s="59"/>
      <c r="I14" s="59"/>
      <c r="J14" s="59"/>
      <c r="K14" s="59"/>
      <c r="L14" s="59"/>
      <c r="M14" s="59"/>
      <c r="N14" s="59"/>
      <c r="O14" s="59"/>
      <c r="P14" s="59"/>
      <c r="Q14" s="62" t="s">
        <v>26</v>
      </c>
      <c r="R14" s="62"/>
      <c r="S14" s="63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57" t="s">
        <v>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6"/>
      <c r="O16" s="53" t="s">
        <v>11</v>
      </c>
      <c r="P16" s="54"/>
      <c r="Q16" s="56"/>
      <c r="R16" s="53" t="s">
        <v>10</v>
      </c>
      <c r="S16" s="54"/>
      <c r="T16" s="56"/>
      <c r="U16" s="53" t="s">
        <v>9</v>
      </c>
      <c r="V16" s="54"/>
      <c r="W16" s="54"/>
      <c r="X16" s="56"/>
      <c r="Y16" s="53" t="s">
        <v>8</v>
      </c>
      <c r="Z16" s="54"/>
      <c r="AA16" s="54"/>
      <c r="AB16" s="56"/>
      <c r="AC16" s="53" t="s">
        <v>18</v>
      </c>
      <c r="AD16" s="54"/>
      <c r="AE16" s="54"/>
      <c r="AF16" s="54"/>
      <c r="AG16" s="54"/>
      <c r="AH16" s="55"/>
    </row>
    <row r="17" spans="1:34" ht="25" customHeight="1" x14ac:dyDescent="0.2">
      <c r="A17" s="2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>
        <v>2</v>
      </c>
      <c r="P17" s="26"/>
      <c r="Q17" s="26"/>
      <c r="R17" s="27" t="s">
        <v>17</v>
      </c>
      <c r="S17" s="27"/>
      <c r="T17" s="27"/>
      <c r="U17" s="24">
        <v>100000</v>
      </c>
      <c r="V17" s="24"/>
      <c r="W17" s="24"/>
      <c r="X17" s="24"/>
      <c r="Y17" s="24">
        <f>IF(O17*U17&gt;0,O17*U17,"")</f>
        <v>200000</v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7"/>
      <c r="S18" s="27"/>
      <c r="T18" s="27"/>
      <c r="U18" s="24"/>
      <c r="V18" s="24"/>
      <c r="W18" s="24"/>
      <c r="X18" s="24"/>
      <c r="Y18" s="24" t="str">
        <f t="shared" ref="Y18:Y26" si="0">IF(O18*U18&gt;0,O18*U18,"")</f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7"/>
      <c r="S19" s="27"/>
      <c r="T19" s="27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7"/>
      <c r="S20" s="27"/>
      <c r="T20" s="27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7"/>
      <c r="S21" s="27"/>
      <c r="T21" s="27"/>
      <c r="U21" s="24"/>
      <c r="V21" s="24"/>
      <c r="W21" s="24"/>
      <c r="X21" s="24"/>
      <c r="Y21" s="24" t="str">
        <f t="shared" ref="Y21" si="1">IF(O21*U21&gt;0,O21*U21,"")</f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6"/>
      <c r="R22" s="27"/>
      <c r="S22" s="27"/>
      <c r="T22" s="27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7"/>
      <c r="S23" s="27"/>
      <c r="T23" s="27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7"/>
      <c r="S24" s="27"/>
      <c r="T24" s="27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7"/>
      <c r="S25" s="27"/>
      <c r="T25" s="27"/>
      <c r="U25" s="24"/>
      <c r="V25" s="24"/>
      <c r="W25" s="24"/>
      <c r="X25" s="24"/>
      <c r="Y25" s="24" t="str">
        <f t="shared" si="0"/>
        <v/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6"/>
      <c r="Q26" s="26"/>
      <c r="R26" s="27"/>
      <c r="S26" s="27"/>
      <c r="T26" s="27"/>
      <c r="U26" s="24"/>
      <c r="V26" s="24"/>
      <c r="W26" s="24"/>
      <c r="X26" s="24"/>
      <c r="Y26" s="24" t="str">
        <f t="shared" si="0"/>
        <v/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25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33" t="s">
        <v>22</v>
      </c>
      <c r="S27" s="34"/>
      <c r="T27" s="34"/>
      <c r="U27" s="34"/>
      <c r="V27" s="34"/>
      <c r="W27" s="34"/>
      <c r="X27" s="35"/>
      <c r="Y27" s="28">
        <f>IF(SUM(Y17:AB26)&gt;0,SUM(Y17:AB26),"")</f>
        <v>200000</v>
      </c>
      <c r="Z27" s="29"/>
      <c r="AA27" s="29"/>
      <c r="AB27" s="30"/>
      <c r="AC27" s="31"/>
      <c r="AD27" s="21"/>
      <c r="AE27" s="21"/>
      <c r="AF27" s="21"/>
      <c r="AG27" s="21"/>
      <c r="AH27" s="32"/>
    </row>
    <row r="28" spans="1:34" ht="25" customHeight="1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36" t="s">
        <v>23</v>
      </c>
      <c r="S28" s="37"/>
      <c r="T28" s="37"/>
      <c r="U28" s="37"/>
      <c r="V28" s="37"/>
      <c r="W28" s="37"/>
      <c r="X28" s="38"/>
      <c r="Y28" s="28">
        <f>ROUNDDOWN(Y27*0.08,0)</f>
        <v>16000</v>
      </c>
      <c r="Z28" s="29"/>
      <c r="AA28" s="29"/>
      <c r="AB28" s="30"/>
      <c r="AC28" s="31"/>
      <c r="AD28" s="21"/>
      <c r="AE28" s="21"/>
      <c r="AF28" s="21"/>
      <c r="AG28" s="21"/>
      <c r="AH28" s="32"/>
    </row>
    <row r="29" spans="1:34" ht="25" customHeight="1" x14ac:dyDescent="0.2">
      <c r="A29" s="48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9"/>
      <c r="R29" s="39" t="s">
        <v>24</v>
      </c>
      <c r="S29" s="40"/>
      <c r="T29" s="40"/>
      <c r="U29" s="40"/>
      <c r="V29" s="40"/>
      <c r="W29" s="40"/>
      <c r="X29" s="41"/>
      <c r="Y29" s="28">
        <f>IF(ISERROR(Y27+Y28),"",Y27+Y28)</f>
        <v>216000</v>
      </c>
      <c r="Z29" s="29"/>
      <c r="AA29" s="29"/>
      <c r="AB29" s="30"/>
      <c r="AC29" s="31"/>
      <c r="AD29" s="21"/>
      <c r="AE29" s="21"/>
      <c r="AF29" s="21"/>
      <c r="AG29" s="21"/>
      <c r="AH29" s="32"/>
    </row>
    <row r="30" spans="1:34" ht="15" customHeight="1" x14ac:dyDescent="0.2"/>
    <row r="31" spans="1:34" s="16" customFormat="1" ht="25" customHeight="1" x14ac:dyDescent="0.2">
      <c r="A31" s="20" t="s">
        <v>27</v>
      </c>
      <c r="B31" s="20"/>
      <c r="C31" s="20"/>
      <c r="D31" s="20"/>
      <c r="E31" s="17" t="s">
        <v>28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16" customFormat="1" ht="25" customHeight="1" x14ac:dyDescent="0.2">
      <c r="A32" s="20" t="s">
        <v>29</v>
      </c>
      <c r="B32" s="20"/>
      <c r="C32" s="20"/>
      <c r="D32" s="20"/>
      <c r="E32" s="18" t="s">
        <v>28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s="16" customFormat="1" ht="25" customHeight="1" x14ac:dyDescent="0.2">
      <c r="A33" s="23" t="s">
        <v>30</v>
      </c>
      <c r="B33" s="23"/>
      <c r="C33" s="23"/>
      <c r="D33" s="23"/>
      <c r="E33" s="18" t="s">
        <v>28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s="16" customFormat="1" ht="25" customHeight="1" x14ac:dyDescent="0.2">
      <c r="A34" s="23" t="s">
        <v>31</v>
      </c>
      <c r="B34" s="23"/>
      <c r="C34" s="23"/>
      <c r="D34" s="23"/>
      <c r="E34" s="18" t="s">
        <v>28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</sheetData>
  <mergeCells count="107"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A11:E11"/>
    <mergeCell ref="F11:R11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A31:D31"/>
    <mergeCell ref="F31:AH31"/>
    <mergeCell ref="A32:D32"/>
    <mergeCell ref="F32:AH32"/>
    <mergeCell ref="A33:D33"/>
    <mergeCell ref="F33:AH33"/>
    <mergeCell ref="A34:D34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16:AH16 A5:N5 A4:Q4 R17:T26 F31:AH34 X10:AH10 V6:AH7 AC17:AH29 A27:R29 F11:R11" xr:uid="{00000000-0002-0000-0000-000001000000}"/>
  </dataValidations>
  <pageMargins left="0.78740157480314965" right="0.78740157480314965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2018-07-13T00:45:48Z</dcterms:modified>
</cp:coreProperties>
</file>