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7438F3E-AA1C-45DB-AB8A-55154E037C3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<sst xmlns="http://schemas.openxmlformats.org/spreadsheetml/2006/main" count="33" uniqueCount="33">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</sst>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ht="2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34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 t="s">
        <v>4</v>
      </c>
      <c r="P5" s="38"/>
      <c r="Q5" s="38"/>
      <c r="V5" s="1" t="s">
        <v>13</v>
      </c>
      <c r="W5" s="41" t="s">
        <v>14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25" customHeight="1" x14ac:dyDescent="0.2">
      <c r="A6" s="62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V6" s="41" t="s">
        <v>15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V7" s="41" t="s">
        <v>5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25" customHeight="1" x14ac:dyDescent="0.2">
      <c r="A8" s="22" t="s">
        <v>28</v>
      </c>
      <c r="B8" s="22"/>
      <c r="C8" s="22"/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V8" s="1" t="s">
        <v>6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25" customHeight="1" x14ac:dyDescent="0.2">
      <c r="A9" s="22" t="s">
        <v>29</v>
      </c>
      <c r="B9" s="22"/>
      <c r="C9" s="2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V9" s="1" t="s">
        <v>7</v>
      </c>
      <c r="W9" s="3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25" customHeight="1" x14ac:dyDescent="0.2">
      <c r="A10" s="22" t="s">
        <v>30</v>
      </c>
      <c r="B10" s="22"/>
      <c r="C10" s="22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V10" s="1" t="s">
        <v>21</v>
      </c>
      <c r="W10" s="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25" customHeight="1" x14ac:dyDescent="0.2">
      <c r="A11" s="22" t="s">
        <v>31</v>
      </c>
      <c r="B11" s="22"/>
      <c r="C11" s="2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"/>
      <c r="W11" s="3"/>
      <c r="X11" s="3"/>
      <c r="Y11" s="3"/>
      <c r="Z11" s="3"/>
    </row>
    <row r="12" spans="1:34" s="6" customFormat="1" ht="25" customHeight="1" x14ac:dyDescent="0.2">
      <c r="A12" s="22" t="s">
        <v>32</v>
      </c>
      <c r="B12" s="22"/>
      <c r="C12" s="22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59" t="s">
        <v>20</v>
      </c>
      <c r="B14" s="60"/>
      <c r="C14" s="60"/>
      <c r="D14" s="60"/>
      <c r="E14" s="60"/>
      <c r="F14" s="61"/>
      <c r="G14" s="39">
        <f>Y29</f>
        <v>216000</v>
      </c>
      <c r="H14" s="39"/>
      <c r="I14" s="39"/>
      <c r="J14" s="39"/>
      <c r="K14" s="39"/>
      <c r="L14" s="39"/>
      <c r="M14" s="39"/>
      <c r="N14" s="39"/>
      <c r="O14" s="39"/>
      <c r="P14" s="39"/>
      <c r="Q14" s="42" t="s">
        <v>27</v>
      </c>
      <c r="R14" s="42"/>
      <c r="S14" s="43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 t="s">
        <v>11</v>
      </c>
      <c r="P16" s="22"/>
      <c r="Q16" s="22"/>
      <c r="R16" s="22" t="s">
        <v>10</v>
      </c>
      <c r="S16" s="22"/>
      <c r="T16" s="22"/>
      <c r="U16" s="22" t="s">
        <v>9</v>
      </c>
      <c r="V16" s="22"/>
      <c r="W16" s="22"/>
      <c r="X16" s="22"/>
      <c r="Y16" s="22" t="s">
        <v>8</v>
      </c>
      <c r="Z16" s="22"/>
      <c r="AA16" s="22"/>
      <c r="AB16" s="22"/>
      <c r="AC16" s="22" t="s">
        <v>18</v>
      </c>
      <c r="AD16" s="22"/>
      <c r="AE16" s="22"/>
      <c r="AF16" s="22"/>
      <c r="AG16" s="22"/>
      <c r="AH16" s="22"/>
    </row>
    <row r="17" spans="1:34" ht="25" customHeight="1" x14ac:dyDescent="0.2">
      <c r="A17" s="20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>
        <v>2</v>
      </c>
      <c r="P17" s="21"/>
      <c r="Q17" s="21"/>
      <c r="R17" s="22" t="s">
        <v>17</v>
      </c>
      <c r="S17" s="22"/>
      <c r="T17" s="22"/>
      <c r="U17" s="19">
        <v>100000</v>
      </c>
      <c r="V17" s="19"/>
      <c r="W17" s="19"/>
      <c r="X17" s="19"/>
      <c r="Y17" s="19">
        <f>IF(O17*U17&gt;0,O17*U17,"")</f>
        <v>200000</v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19"/>
      <c r="V18" s="19"/>
      <c r="W18" s="19"/>
      <c r="X18" s="19"/>
      <c r="Y18" s="19" t="str">
        <f t="shared" ref="Y18:Y26" si="0">IF(O18*U18&gt;0,O18*U18,"")</f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2"/>
      <c r="S19" s="22"/>
      <c r="T19" s="22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2"/>
      <c r="S20" s="22"/>
      <c r="T20" s="22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2"/>
      <c r="S21" s="22"/>
      <c r="T21" s="22"/>
      <c r="U21" s="19"/>
      <c r="V21" s="19"/>
      <c r="W21" s="19"/>
      <c r="X21" s="19"/>
      <c r="Y21" s="19" t="str">
        <f t="shared" ref="Y21" si="1">IF(O21*U21&gt;0,O21*U21,"")</f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2"/>
      <c r="S22" s="22"/>
      <c r="T22" s="22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2"/>
      <c r="S25" s="22"/>
      <c r="T25" s="22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2"/>
      <c r="S26" s="22"/>
      <c r="T26" s="22"/>
      <c r="U26" s="19"/>
      <c r="V26" s="19"/>
      <c r="W26" s="19"/>
      <c r="X26" s="19"/>
      <c r="Y26" s="19" t="str">
        <f t="shared" si="0"/>
        <v/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44" t="s">
        <v>23</v>
      </c>
      <c r="S27" s="45"/>
      <c r="T27" s="45"/>
      <c r="U27" s="45"/>
      <c r="V27" s="45"/>
      <c r="W27" s="45"/>
      <c r="X27" s="46"/>
      <c r="Y27" s="23">
        <f>IF(SUM(Y17:AB26)&gt;0,SUM(Y17:AB26),"")</f>
        <v>200000</v>
      </c>
      <c r="Z27" s="24"/>
      <c r="AA27" s="24"/>
      <c r="AB27" s="25"/>
      <c r="AC27" s="26"/>
      <c r="AD27" s="27"/>
      <c r="AE27" s="27"/>
      <c r="AF27" s="27"/>
      <c r="AG27" s="27"/>
      <c r="AH27" s="28"/>
    </row>
    <row r="28" spans="1:34" ht="25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44" t="s">
        <v>24</v>
      </c>
      <c r="S28" s="45"/>
      <c r="T28" s="45"/>
      <c r="U28" s="45"/>
      <c r="V28" s="45"/>
      <c r="W28" s="45"/>
      <c r="X28" s="46"/>
      <c r="Y28" s="23">
        <f>ROUNDDOWN(Y27*0.08,0)</f>
        <v>16000</v>
      </c>
      <c r="Z28" s="24"/>
      <c r="AA28" s="24"/>
      <c r="AB28" s="25"/>
      <c r="AC28" s="26"/>
      <c r="AD28" s="27"/>
      <c r="AE28" s="27"/>
      <c r="AF28" s="27"/>
      <c r="AG28" s="27"/>
      <c r="AH28" s="28"/>
    </row>
    <row r="29" spans="1:34" ht="25" customHeight="1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44" t="s">
        <v>25</v>
      </c>
      <c r="S29" s="45"/>
      <c r="T29" s="45"/>
      <c r="U29" s="45"/>
      <c r="V29" s="45"/>
      <c r="W29" s="45"/>
      <c r="X29" s="46"/>
      <c r="Y29" s="23">
        <f>IF(ISERROR(Y27+Y28),"",Y27+Y28)</f>
        <v>216000</v>
      </c>
      <c r="Z29" s="24"/>
      <c r="AA29" s="24"/>
      <c r="AB29" s="25"/>
      <c r="AC29" s="26"/>
      <c r="AD29" s="27"/>
      <c r="AE29" s="27"/>
      <c r="AF29" s="27"/>
      <c r="AG29" s="27"/>
      <c r="AH29" s="28"/>
    </row>
    <row r="30" spans="1:34" ht="15" customHeight="1" x14ac:dyDescent="0.2"/>
    <row r="31" spans="1:34" ht="20" customHeight="1" x14ac:dyDescent="0.2">
      <c r="A31" s="29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ht="2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25" customHeight="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</row>
    <row r="34" spans="1:34" ht="25" customHeight="1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</sheetData>
  <mergeCells count="109">
    <mergeCell ref="E11:R11"/>
    <mergeCell ref="A12:D12"/>
    <mergeCell ref="E12:R12"/>
    <mergeCell ref="A14:F14"/>
    <mergeCell ref="A6:S7"/>
    <mergeCell ref="V6:AH6"/>
    <mergeCell ref="V7:AH7"/>
    <mergeCell ref="X8:AH8"/>
    <mergeCell ref="X9:AH9"/>
    <mergeCell ref="X10:AH10"/>
    <mergeCell ref="A8:D8"/>
    <mergeCell ref="E8:R8"/>
    <mergeCell ref="A9:D9"/>
    <mergeCell ref="E9:R9"/>
    <mergeCell ref="A10:D10"/>
    <mergeCell ref="E10:R10"/>
    <mergeCell ref="A11:D11"/>
    <mergeCell ref="W5:AH5"/>
    <mergeCell ref="Q14:S14"/>
    <mergeCell ref="R27:X27"/>
    <mergeCell ref="R28:X28"/>
    <mergeCell ref="R29:X29"/>
    <mergeCell ref="A27:Q27"/>
    <mergeCell ref="A28:Q28"/>
    <mergeCell ref="A29:Q29"/>
    <mergeCell ref="A33:AH33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A34:AH34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31 A5:N5 A4:Q4 R17:T26 A16:AH16 X10:AH10 V6:AH7 AC17:AH29 A32:AH34 A27:R29 E8:R12" xr:uid="{00000000-0002-0000-0000-000001000000}"/>
  </dataValidations>
  <pageMargins left="0.78740157480314965" right="0.78740157480314965" top="0.6692913385826772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2018-07-14T23:37:55Z</dcterms:modified>
</cp:coreProperties>
</file>