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nagata</author>
  </authors>
  <commentList>
    <comment ref="P53" authorId="0">
      <text>
        <r>
          <rPr>
            <sz val="9"/>
            <rFont val="ＭＳ Ｐゴシック"/>
            <family val="3"/>
          </rPr>
          <t xml:space="preserve">１０００円未満切捨て
</t>
        </r>
      </text>
    </comment>
    <comment ref="AA55" authorId="0">
      <text>
        <r>
          <rPr>
            <sz val="9"/>
            <rFont val="ＭＳ Ｐゴシック"/>
            <family val="3"/>
          </rPr>
          <t>１００円未満切捨て</t>
        </r>
      </text>
    </comment>
  </commentList>
</comments>
</file>

<file path=xl/sharedStrings.xml><?xml version="1.0" encoding="utf-8"?>
<sst xmlns="http://schemas.openxmlformats.org/spreadsheetml/2006/main" count="174" uniqueCount="119">
  <si>
    <t>所属</t>
  </si>
  <si>
    <t>住所</t>
  </si>
  <si>
    <t>氏名</t>
  </si>
  <si>
    <t>郵便番号</t>
  </si>
  <si>
    <t>－</t>
  </si>
  <si>
    <t>（フリガナ）</t>
  </si>
  <si>
    <t>生年月日</t>
  </si>
  <si>
    <t>日</t>
  </si>
  <si>
    <t>月</t>
  </si>
  <si>
    <t>年</t>
  </si>
  <si>
    <t>職名</t>
  </si>
  <si>
    <t>区分</t>
  </si>
  <si>
    <t>月区分</t>
  </si>
  <si>
    <t>支給</t>
  </si>
  <si>
    <t>月日</t>
  </si>
  <si>
    <t>総支給金額</t>
  </si>
  <si>
    <t>社会保険</t>
  </si>
  <si>
    <t>料等の</t>
  </si>
  <si>
    <t>控除額</t>
  </si>
  <si>
    <t>社会保険料等</t>
  </si>
  <si>
    <t>控除後の給与</t>
  </si>
  <si>
    <t>等の金額</t>
  </si>
  <si>
    <t>扶養親族</t>
  </si>
  <si>
    <t>扶養親</t>
  </si>
  <si>
    <t>族等の</t>
  </si>
  <si>
    <t>　数</t>
  </si>
  <si>
    <t>差引</t>
  </si>
  <si>
    <t>徴収税額</t>
  </si>
  <si>
    <t>年末調整</t>
  </si>
  <si>
    <t>による過</t>
  </si>
  <si>
    <t>不足税額</t>
  </si>
  <si>
    <t>算出税額</t>
  </si>
  <si>
    <t>給料・手当等</t>
  </si>
  <si>
    <t>計</t>
  </si>
  <si>
    <t>賞与等</t>
  </si>
  <si>
    <t>（税率　％）</t>
  </si>
  <si>
    <t>扶養控除等の申告</t>
  </si>
  <si>
    <t>申告の有無</t>
  </si>
  <si>
    <t>有・無</t>
  </si>
  <si>
    <t>一般</t>
  </si>
  <si>
    <t>当初</t>
  </si>
  <si>
    <t>有・無</t>
  </si>
  <si>
    <t>老人</t>
  </si>
  <si>
    <t>／</t>
  </si>
  <si>
    <t>控除対象配偶者</t>
  </si>
  <si>
    <t>一般の</t>
  </si>
  <si>
    <t>人</t>
  </si>
  <si>
    <t>特定扶</t>
  </si>
  <si>
    <t>養親族</t>
  </si>
  <si>
    <t>老人扶養親族</t>
  </si>
  <si>
    <t>同居老親等</t>
  </si>
  <si>
    <t>その他</t>
  </si>
  <si>
    <t>配偶者の有無</t>
  </si>
  <si>
    <t>障害者等</t>
  </si>
  <si>
    <t>従たる給与から</t>
  </si>
  <si>
    <t>控除する控除対</t>
  </si>
  <si>
    <t>象配偶者と扶養</t>
  </si>
  <si>
    <t>親族の合計数</t>
  </si>
  <si>
    <t>区分</t>
  </si>
  <si>
    <t>給与所得控除後の給与等の金額</t>
  </si>
  <si>
    <t>社会保</t>
  </si>
  <si>
    <t>険料等</t>
  </si>
  <si>
    <t>申告による社会保険料の控除分</t>
  </si>
  <si>
    <t>申告による小規模企業共済等掛金の控除分</t>
  </si>
  <si>
    <t>生命保険料の控除額</t>
  </si>
  <si>
    <t>地震保険料の控除額</t>
  </si>
  <si>
    <t>配偶者特別控除額</t>
  </si>
  <si>
    <t>配偶者控除額、扶養控除額、基礎控除額及び障害
者等の控除額の合計額</t>
  </si>
  <si>
    <t>金額</t>
  </si>
  <si>
    <t>税額</t>
  </si>
  <si>
    <t>(特定増改築等)住宅借入金等特別控除額</t>
  </si>
  <si>
    <t>年調年税額（マイナスの場合は０）</t>
  </si>
  <si>
    <t>未払給与に係る未徴収の税額に充当する金額</t>
  </si>
  <si>
    <t>翌年において還付する金額</t>
  </si>
  <si>
    <t>超過額</t>
  </si>
  <si>
    <t>の清算</t>
  </si>
  <si>
    <t>同上の</t>
  </si>
  <si>
    <t>　うち</t>
  </si>
  <si>
    <t>本年中に還付する金額</t>
  </si>
  <si>
    <t>本年最後の給与から徴収する税額に充当する金額</t>
  </si>
  <si>
    <t>本年最後の給与から徴収する金額</t>
  </si>
  <si>
    <t>翌年に繰り越して徴収する金額</t>
  </si>
  <si>
    <t>不足額</t>
  </si>
  <si>
    <t>年　　　末　　　調　　　整</t>
  </si>
  <si>
    <t>1)</t>
  </si>
  <si>
    <r>
      <t>1</t>
    </r>
    <r>
      <rPr>
        <sz val="11"/>
        <rFont val="ＭＳ 明朝"/>
        <family val="1"/>
      </rPr>
      <t>)</t>
    </r>
  </si>
  <si>
    <t>2)</t>
  </si>
  <si>
    <t>3)</t>
  </si>
  <si>
    <t>4)</t>
  </si>
  <si>
    <t>5)</t>
  </si>
  <si>
    <t>6)</t>
  </si>
  <si>
    <t>8)</t>
  </si>
  <si>
    <t>7)</t>
  </si>
  <si>
    <t>給与等からの控除分(2 + 5)</t>
  </si>
  <si>
    <t>所得控除額の合計額
(10+11+12+13+14+15+16)</t>
  </si>
  <si>
    <t>差引課税給与所得金額(9-17)及び算出年税額</t>
  </si>
  <si>
    <t>9)</t>
  </si>
  <si>
    <t>19)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</si>
  <si>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</si>
  <si>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</si>
  <si>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</si>
  <si>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</si>
  <si>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</si>
  <si>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</si>
  <si>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</si>
  <si>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</si>
  <si>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</si>
  <si>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20)</t>
  </si>
  <si>
    <t>21)</t>
  </si>
  <si>
    <t>22)</t>
  </si>
  <si>
    <t>差引超過額又は不足額（21 - 8）</t>
  </si>
  <si>
    <t>23)</t>
  </si>
  <si>
    <t>24)</t>
  </si>
  <si>
    <t>25)</t>
  </si>
  <si>
    <t>差引還付する金額（22 - 23 - 24）</t>
  </si>
  <si>
    <t>26)</t>
  </si>
  <si>
    <t>27)</t>
  </si>
  <si>
    <t>28)</t>
  </si>
  <si>
    <t>29)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</si>
</sst>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8" fontId="0" fillId="0" borderId="8" xfId="16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8" fontId="0" fillId="0" borderId="10" xfId="16" applyFont="1" applyBorder="1" applyAlignment="1">
      <alignment vertical="center"/>
    </xf>
    <xf numFmtId="38" fontId="0" fillId="2" borderId="8" xfId="16" applyFont="1" applyFill="1" applyBorder="1" applyAlignment="1">
      <alignment vertical="center"/>
    </xf>
    <xf numFmtId="38" fontId="0" fillId="2" borderId="9" xfId="16" applyFont="1" applyFill="1" applyBorder="1" applyAlignment="1">
      <alignment vertical="center"/>
    </xf>
    <xf numFmtId="38" fontId="0" fillId="2" borderId="3" xfId="16" applyFont="1" applyFill="1" applyBorder="1" applyAlignment="1">
      <alignment vertical="center"/>
    </xf>
    <xf numFmtId="38" fontId="0" fillId="2" borderId="4" xfId="16" applyFont="1" applyFill="1" applyBorder="1" applyAlignment="1">
      <alignment vertical="center"/>
    </xf>
    <xf numFmtId="38" fontId="0" fillId="2" borderId="11" xfId="16" applyFont="1" applyFill="1" applyBorder="1" applyAlignment="1">
      <alignment vertical="center"/>
    </xf>
    <xf numFmtId="38" fontId="0" fillId="2" borderId="6" xfId="16" applyFont="1" applyFill="1" applyBorder="1" applyAlignment="1">
      <alignment vertical="center"/>
    </xf>
    <xf numFmtId="38" fontId="0" fillId="2" borderId="7" xfId="16" applyFont="1" applyFill="1" applyBorder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2" borderId="47" xfId="16" applyFont="1" applyFill="1" applyBorder="1" applyAlignment="1">
      <alignment vertical="center"/>
    </xf>
    <xf numFmtId="38" fontId="0" fillId="2" borderId="48" xfId="16" applyFont="1" applyFill="1" applyBorder="1" applyAlignment="1">
      <alignment vertical="center"/>
    </xf>
    <xf numFmtId="38" fontId="0" fillId="2" borderId="40" xfId="16" applyFont="1" applyFill="1" applyBorder="1" applyAlignment="1">
      <alignment vertical="center"/>
    </xf>
    <xf numFmtId="38" fontId="0" fillId="2" borderId="46" xfId="16" applyFont="1" applyFill="1" applyBorder="1" applyAlignment="1">
      <alignment vertical="center"/>
    </xf>
    <xf numFmtId="38" fontId="0" fillId="2" borderId="15" xfId="16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38" fontId="0" fillId="2" borderId="16" xfId="16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0" fillId="2" borderId="53" xfId="16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8" fontId="0" fillId="0" borderId="53" xfId="16" applyFont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38" fontId="0" fillId="0" borderId="55" xfId="16" applyFont="1" applyBorder="1" applyAlignment="1">
      <alignment vertical="center"/>
    </xf>
    <xf numFmtId="38" fontId="0" fillId="0" borderId="57" xfId="16" applyFont="1" applyBorder="1" applyAlignment="1">
      <alignment vertical="center"/>
    </xf>
    <xf numFmtId="38" fontId="0" fillId="2" borderId="16" xfId="16" applyFont="1" applyFill="1" applyBorder="1" applyAlignment="1">
      <alignment vertical="center"/>
    </xf>
    <xf numFmtId="38" fontId="0" fillId="2" borderId="17" xfId="16" applyFont="1" applyFill="1" applyBorder="1" applyAlignment="1">
      <alignment horizontal="center" vertical="center"/>
    </xf>
    <xf numFmtId="38" fontId="0" fillId="2" borderId="55" xfId="16" applyFont="1" applyFill="1" applyBorder="1" applyAlignment="1">
      <alignment vertical="center"/>
    </xf>
    <xf numFmtId="38" fontId="0" fillId="2" borderId="56" xfId="16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A3"/>
    </sheetView>
  </sheetViews>
  <sheetFormatPr defaultColWidth="8.796875" defaultRowHeight="18" customHeight="1"/>
  <cols>
    <col min="1" max="1" width="2.59765625" style="1" customWidth="1"/>
    <col min="2" max="2" width="2.59765625" style="2" customWidth="1"/>
    <col min="3" max="16384" width="2.59765625" style="1" customWidth="1"/>
  </cols>
  <sheetData>
    <row r="1" spans="1:36" ht="9" customHeight="1">
      <c r="A1" s="87" t="s">
        <v>0</v>
      </c>
      <c r="B1" s="88"/>
      <c r="C1" s="89"/>
      <c r="D1" s="89"/>
      <c r="E1" s="89"/>
      <c r="F1" s="89"/>
      <c r="G1" s="89"/>
      <c r="H1" s="90"/>
      <c r="I1" s="91" t="s">
        <v>1</v>
      </c>
      <c r="J1" s="92" t="s">
        <v>3</v>
      </c>
      <c r="K1" s="93"/>
      <c r="L1" s="93"/>
      <c r="M1" s="94"/>
      <c r="N1" s="94"/>
      <c r="O1" s="95" t="s">
        <v>4</v>
      </c>
      <c r="P1" s="94"/>
      <c r="Q1" s="94"/>
      <c r="R1" s="93"/>
      <c r="S1" s="93"/>
      <c r="T1" s="93"/>
      <c r="U1" s="93"/>
      <c r="V1" s="93"/>
      <c r="W1" s="93"/>
      <c r="X1" s="96"/>
      <c r="Y1" s="97" t="s">
        <v>2</v>
      </c>
      <c r="Z1" s="98" t="s">
        <v>5</v>
      </c>
      <c r="AA1" s="93"/>
      <c r="AB1" s="93"/>
      <c r="AC1" s="93"/>
      <c r="AD1" s="93"/>
      <c r="AE1" s="93"/>
      <c r="AF1" s="93"/>
      <c r="AG1" s="93"/>
      <c r="AH1" s="93"/>
      <c r="AI1" s="93"/>
      <c r="AJ1" s="99"/>
    </row>
    <row r="2" spans="1:36" ht="9" customHeight="1">
      <c r="A2" s="100"/>
      <c r="B2" s="16"/>
      <c r="C2" s="17"/>
      <c r="D2" s="17"/>
      <c r="E2" s="17"/>
      <c r="F2" s="17"/>
      <c r="G2" s="17"/>
      <c r="H2" s="18"/>
      <c r="I2" s="12"/>
      <c r="J2" s="24"/>
      <c r="K2" s="8"/>
      <c r="L2" s="8"/>
      <c r="M2" s="25"/>
      <c r="N2" s="25"/>
      <c r="O2" s="26"/>
      <c r="P2" s="25"/>
      <c r="Q2" s="25"/>
      <c r="R2" s="8"/>
      <c r="S2" s="8"/>
      <c r="T2" s="8"/>
      <c r="U2" s="8"/>
      <c r="V2" s="8"/>
      <c r="W2" s="8"/>
      <c r="X2" s="9"/>
      <c r="Y2" s="27"/>
      <c r="Z2" s="28"/>
      <c r="AA2" s="7"/>
      <c r="AB2" s="7"/>
      <c r="AC2" s="7"/>
      <c r="AD2" s="7"/>
      <c r="AE2" s="7"/>
      <c r="AF2" s="7"/>
      <c r="AG2" s="7"/>
      <c r="AH2" s="7"/>
      <c r="AI2" s="7"/>
      <c r="AJ2" s="101"/>
    </row>
    <row r="3" spans="1:36" ht="9" customHeight="1">
      <c r="A3" s="102"/>
      <c r="B3" s="19"/>
      <c r="C3" s="20"/>
      <c r="D3" s="20"/>
      <c r="E3" s="20"/>
      <c r="F3" s="20"/>
      <c r="G3" s="20"/>
      <c r="H3" s="21"/>
      <c r="I3" s="12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27"/>
      <c r="Z3" s="16"/>
      <c r="AA3" s="17"/>
      <c r="AB3" s="17"/>
      <c r="AC3" s="17"/>
      <c r="AD3" s="17"/>
      <c r="AE3" s="17"/>
      <c r="AF3" s="17"/>
      <c r="AG3" s="17"/>
      <c r="AH3" s="17"/>
      <c r="AI3" s="17"/>
      <c r="AJ3" s="103"/>
    </row>
    <row r="4" spans="1:36" ht="9" customHeight="1">
      <c r="A4" s="104" t="s">
        <v>10</v>
      </c>
      <c r="B4" s="13"/>
      <c r="C4" s="14"/>
      <c r="D4" s="14"/>
      <c r="E4" s="14"/>
      <c r="F4" s="14"/>
      <c r="G4" s="14"/>
      <c r="H4" s="15"/>
      <c r="I4" s="12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27"/>
      <c r="Z4" s="16"/>
      <c r="AA4" s="17"/>
      <c r="AB4" s="17"/>
      <c r="AC4" s="17"/>
      <c r="AD4" s="17"/>
      <c r="AE4" s="17"/>
      <c r="AF4" s="17"/>
      <c r="AG4" s="17"/>
      <c r="AH4" s="17"/>
      <c r="AI4" s="17"/>
      <c r="AJ4" s="103"/>
    </row>
    <row r="5" spans="1:36" ht="9" customHeight="1">
      <c r="A5" s="100"/>
      <c r="B5" s="16"/>
      <c r="C5" s="17"/>
      <c r="D5" s="17"/>
      <c r="E5" s="17"/>
      <c r="F5" s="17"/>
      <c r="G5" s="17"/>
      <c r="H5" s="18"/>
      <c r="I5" s="12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27"/>
      <c r="Z5" s="16"/>
      <c r="AA5" s="17"/>
      <c r="AB5" s="17"/>
      <c r="AC5" s="17"/>
      <c r="AD5" s="17"/>
      <c r="AE5" s="17"/>
      <c r="AF5" s="17"/>
      <c r="AG5" s="17"/>
      <c r="AH5" s="17"/>
      <c r="AI5" s="17"/>
      <c r="AJ5" s="103"/>
    </row>
    <row r="6" spans="1:36" ht="9" customHeight="1" thickBot="1">
      <c r="A6" s="105"/>
      <c r="B6" s="106"/>
      <c r="C6" s="107"/>
      <c r="D6" s="107"/>
      <c r="E6" s="107"/>
      <c r="F6" s="107"/>
      <c r="G6" s="107"/>
      <c r="H6" s="108"/>
      <c r="I6" s="109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110"/>
      <c r="Z6" s="111" t="s">
        <v>6</v>
      </c>
      <c r="AA6" s="112"/>
      <c r="AB6" s="112"/>
      <c r="AC6" s="113"/>
      <c r="AD6" s="113"/>
      <c r="AE6" s="112"/>
      <c r="AF6" s="114" t="s">
        <v>9</v>
      </c>
      <c r="AG6" s="112"/>
      <c r="AH6" s="114" t="s">
        <v>8</v>
      </c>
      <c r="AI6" s="112"/>
      <c r="AJ6" s="115" t="s">
        <v>7</v>
      </c>
    </row>
    <row r="7" spans="1:36" ht="18" customHeight="1">
      <c r="A7" s="87" t="s">
        <v>11</v>
      </c>
      <c r="B7" s="97" t="s">
        <v>12</v>
      </c>
      <c r="C7" s="116" t="s">
        <v>13</v>
      </c>
      <c r="D7" s="117"/>
      <c r="E7" s="118" t="s">
        <v>15</v>
      </c>
      <c r="F7" s="119"/>
      <c r="G7" s="119"/>
      <c r="H7" s="119"/>
      <c r="I7" s="120"/>
      <c r="J7" s="116" t="s">
        <v>16</v>
      </c>
      <c r="K7" s="121"/>
      <c r="L7" s="121"/>
      <c r="M7" s="121"/>
      <c r="N7" s="117"/>
      <c r="O7" s="116" t="s">
        <v>19</v>
      </c>
      <c r="P7" s="121"/>
      <c r="Q7" s="121"/>
      <c r="R7" s="121"/>
      <c r="S7" s="117"/>
      <c r="T7" s="118" t="s">
        <v>23</v>
      </c>
      <c r="U7" s="119"/>
      <c r="V7" s="120"/>
      <c r="W7" s="118" t="s">
        <v>31</v>
      </c>
      <c r="X7" s="119"/>
      <c r="Y7" s="119"/>
      <c r="Z7" s="119"/>
      <c r="AA7" s="120"/>
      <c r="AB7" s="116" t="s">
        <v>28</v>
      </c>
      <c r="AC7" s="121"/>
      <c r="AD7" s="121"/>
      <c r="AE7" s="117"/>
      <c r="AF7" s="122"/>
      <c r="AG7" s="121" t="s">
        <v>26</v>
      </c>
      <c r="AH7" s="121"/>
      <c r="AI7" s="121"/>
      <c r="AJ7" s="123"/>
    </row>
    <row r="8" spans="1:36" ht="18" customHeight="1">
      <c r="A8" s="100"/>
      <c r="B8" s="27"/>
      <c r="C8" s="24"/>
      <c r="D8" s="9"/>
      <c r="E8" s="40"/>
      <c r="F8" s="41"/>
      <c r="G8" s="41"/>
      <c r="H8" s="41"/>
      <c r="I8" s="38"/>
      <c r="J8" s="30" t="s">
        <v>17</v>
      </c>
      <c r="K8" s="31"/>
      <c r="L8" s="31"/>
      <c r="M8" s="31"/>
      <c r="N8" s="32"/>
      <c r="O8" s="30" t="s">
        <v>20</v>
      </c>
      <c r="P8" s="31"/>
      <c r="Q8" s="31"/>
      <c r="R8" s="31"/>
      <c r="S8" s="32"/>
      <c r="T8" s="40" t="s">
        <v>24</v>
      </c>
      <c r="U8" s="41"/>
      <c r="V8" s="38"/>
      <c r="W8" s="40"/>
      <c r="X8" s="41"/>
      <c r="Y8" s="41"/>
      <c r="Z8" s="41"/>
      <c r="AA8" s="38"/>
      <c r="AB8" s="30" t="s">
        <v>29</v>
      </c>
      <c r="AC8" s="31"/>
      <c r="AD8" s="31"/>
      <c r="AE8" s="32"/>
      <c r="AF8" s="44"/>
      <c r="AG8" s="41"/>
      <c r="AH8" s="41"/>
      <c r="AI8" s="41"/>
      <c r="AJ8" s="124"/>
    </row>
    <row r="9" spans="1:36" ht="18" customHeight="1">
      <c r="A9" s="102"/>
      <c r="B9" s="4"/>
      <c r="C9" s="33" t="s">
        <v>14</v>
      </c>
      <c r="D9" s="35"/>
      <c r="E9" s="48"/>
      <c r="F9" s="49"/>
      <c r="G9" s="49"/>
      <c r="H9" s="49"/>
      <c r="I9" s="50"/>
      <c r="J9" s="33" t="s">
        <v>18</v>
      </c>
      <c r="K9" s="34"/>
      <c r="L9" s="34"/>
      <c r="M9" s="34"/>
      <c r="N9" s="35"/>
      <c r="O9" s="33" t="s">
        <v>21</v>
      </c>
      <c r="P9" s="34"/>
      <c r="Q9" s="34"/>
      <c r="R9" s="34"/>
      <c r="S9" s="35"/>
      <c r="T9" s="51" t="s">
        <v>25</v>
      </c>
      <c r="U9" s="52"/>
      <c r="V9" s="53"/>
      <c r="W9" s="48"/>
      <c r="X9" s="49"/>
      <c r="Y9" s="49"/>
      <c r="Z9" s="49"/>
      <c r="AA9" s="50"/>
      <c r="AB9" s="33" t="s">
        <v>30</v>
      </c>
      <c r="AC9" s="34"/>
      <c r="AD9" s="34"/>
      <c r="AE9" s="35"/>
      <c r="AF9" s="46"/>
      <c r="AG9" s="34" t="s">
        <v>27</v>
      </c>
      <c r="AH9" s="34"/>
      <c r="AI9" s="34"/>
      <c r="AJ9" s="125"/>
    </row>
    <row r="10" spans="1:36" ht="18" customHeight="1">
      <c r="A10" s="104" t="s">
        <v>32</v>
      </c>
      <c r="B10" s="56">
        <v>1</v>
      </c>
      <c r="C10" s="59"/>
      <c r="D10" s="60"/>
      <c r="E10" s="57">
        <v>300000</v>
      </c>
      <c r="F10" s="57"/>
      <c r="G10" s="57"/>
      <c r="H10" s="57"/>
      <c r="I10" s="57"/>
      <c r="J10" s="57">
        <v>30000</v>
      </c>
      <c r="K10" s="57"/>
      <c r="L10" s="57"/>
      <c r="M10" s="57"/>
      <c r="N10" s="57"/>
      <c r="O10" s="157">
        <f>IF(E10-J10&gt;0,E10-J10,"")</f>
        <v>270000</v>
      </c>
      <c r="P10" s="157"/>
      <c r="Q10" s="157"/>
      <c r="R10" s="157"/>
      <c r="S10" s="157"/>
      <c r="T10" s="58">
        <v>1</v>
      </c>
      <c r="U10" s="58"/>
      <c r="V10" s="58"/>
      <c r="W10" s="57">
        <v>24375</v>
      </c>
      <c r="X10" s="57"/>
      <c r="Y10" s="57"/>
      <c r="Z10" s="57"/>
      <c r="AA10" s="57"/>
      <c r="AB10" s="57"/>
      <c r="AC10" s="57"/>
      <c r="AD10" s="57"/>
      <c r="AE10" s="57"/>
      <c r="AF10" s="157">
        <f>W10-AB10</f>
        <v>24375</v>
      </c>
      <c r="AG10" s="157"/>
      <c r="AH10" s="157"/>
      <c r="AI10" s="157"/>
      <c r="AJ10" s="165"/>
    </row>
    <row r="11" spans="1:36" ht="18" customHeight="1">
      <c r="A11" s="100"/>
      <c r="B11" s="56">
        <v>2</v>
      </c>
      <c r="C11" s="59"/>
      <c r="D11" s="60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57">
        <f>IF(E11-J11&gt;0,E11-J11,"")</f>
      </c>
      <c r="P11" s="157"/>
      <c r="Q11" s="157"/>
      <c r="R11" s="157"/>
      <c r="S11" s="157"/>
      <c r="T11" s="58"/>
      <c r="U11" s="58"/>
      <c r="V11" s="58"/>
      <c r="W11" s="57"/>
      <c r="X11" s="57"/>
      <c r="Y11" s="57"/>
      <c r="Z11" s="57"/>
      <c r="AA11" s="57"/>
      <c r="AB11" s="57"/>
      <c r="AC11" s="57"/>
      <c r="AD11" s="57"/>
      <c r="AE11" s="57"/>
      <c r="AF11" s="157">
        <f aca="true" t="shared" si="0" ref="AF11:AF21">W11-AB11</f>
        <v>0</v>
      </c>
      <c r="AG11" s="157"/>
      <c r="AH11" s="157"/>
      <c r="AI11" s="157"/>
      <c r="AJ11" s="165"/>
    </row>
    <row r="12" spans="1:36" ht="18" customHeight="1">
      <c r="A12" s="100"/>
      <c r="B12" s="56">
        <v>3</v>
      </c>
      <c r="C12" s="59"/>
      <c r="D12" s="6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157">
        <f>IF(E12-J12&gt;0,E12-J12,"")</f>
      </c>
      <c r="P12" s="157"/>
      <c r="Q12" s="157"/>
      <c r="R12" s="157"/>
      <c r="S12" s="157"/>
      <c r="T12" s="58"/>
      <c r="U12" s="58"/>
      <c r="V12" s="58"/>
      <c r="W12" s="57"/>
      <c r="X12" s="57"/>
      <c r="Y12" s="57"/>
      <c r="Z12" s="57"/>
      <c r="AA12" s="57"/>
      <c r="AB12" s="57"/>
      <c r="AC12" s="57"/>
      <c r="AD12" s="57"/>
      <c r="AE12" s="57"/>
      <c r="AF12" s="157">
        <f t="shared" si="0"/>
        <v>0</v>
      </c>
      <c r="AG12" s="157"/>
      <c r="AH12" s="157"/>
      <c r="AI12" s="157"/>
      <c r="AJ12" s="165"/>
    </row>
    <row r="13" spans="1:36" ht="18" customHeight="1">
      <c r="A13" s="100"/>
      <c r="B13" s="56">
        <v>4</v>
      </c>
      <c r="C13" s="59"/>
      <c r="D13" s="6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57">
        <f>IF(E13-J13&gt;0,E13-J13,"")</f>
      </c>
      <c r="P13" s="157"/>
      <c r="Q13" s="157"/>
      <c r="R13" s="157"/>
      <c r="S13" s="157"/>
      <c r="T13" s="58"/>
      <c r="U13" s="58"/>
      <c r="V13" s="58"/>
      <c r="W13" s="57"/>
      <c r="X13" s="57"/>
      <c r="Y13" s="57"/>
      <c r="Z13" s="57"/>
      <c r="AA13" s="57"/>
      <c r="AB13" s="57"/>
      <c r="AC13" s="57"/>
      <c r="AD13" s="57"/>
      <c r="AE13" s="57"/>
      <c r="AF13" s="157">
        <f t="shared" si="0"/>
        <v>0</v>
      </c>
      <c r="AG13" s="157"/>
      <c r="AH13" s="157"/>
      <c r="AI13" s="157"/>
      <c r="AJ13" s="165"/>
    </row>
    <row r="14" spans="1:36" ht="18" customHeight="1">
      <c r="A14" s="100"/>
      <c r="B14" s="56">
        <v>5</v>
      </c>
      <c r="C14" s="59"/>
      <c r="D14" s="6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57">
        <f>IF(E14-J14&gt;0,E14-J14,"")</f>
      </c>
      <c r="P14" s="157"/>
      <c r="Q14" s="157"/>
      <c r="R14" s="157"/>
      <c r="S14" s="157"/>
      <c r="T14" s="58"/>
      <c r="U14" s="58"/>
      <c r="V14" s="58"/>
      <c r="W14" s="57"/>
      <c r="X14" s="57"/>
      <c r="Y14" s="57"/>
      <c r="Z14" s="57"/>
      <c r="AA14" s="57"/>
      <c r="AB14" s="57"/>
      <c r="AC14" s="57"/>
      <c r="AD14" s="57"/>
      <c r="AE14" s="57"/>
      <c r="AF14" s="157">
        <f t="shared" si="0"/>
        <v>0</v>
      </c>
      <c r="AG14" s="157"/>
      <c r="AH14" s="157"/>
      <c r="AI14" s="157"/>
      <c r="AJ14" s="165"/>
    </row>
    <row r="15" spans="1:36" ht="18" customHeight="1">
      <c r="A15" s="100"/>
      <c r="B15" s="56">
        <v>6</v>
      </c>
      <c r="C15" s="59"/>
      <c r="D15" s="6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57">
        <f>IF(E15-J15&gt;0,E15-J15,"")</f>
      </c>
      <c r="P15" s="157"/>
      <c r="Q15" s="157"/>
      <c r="R15" s="157"/>
      <c r="S15" s="157"/>
      <c r="T15" s="58"/>
      <c r="U15" s="58"/>
      <c r="V15" s="58"/>
      <c r="W15" s="57"/>
      <c r="X15" s="57"/>
      <c r="Y15" s="57"/>
      <c r="Z15" s="57"/>
      <c r="AA15" s="57"/>
      <c r="AB15" s="57"/>
      <c r="AC15" s="57"/>
      <c r="AD15" s="57"/>
      <c r="AE15" s="57"/>
      <c r="AF15" s="157">
        <f t="shared" si="0"/>
        <v>0</v>
      </c>
      <c r="AG15" s="157"/>
      <c r="AH15" s="157"/>
      <c r="AI15" s="157"/>
      <c r="AJ15" s="165"/>
    </row>
    <row r="16" spans="1:36" ht="18" customHeight="1">
      <c r="A16" s="100"/>
      <c r="B16" s="56">
        <v>7</v>
      </c>
      <c r="C16" s="59"/>
      <c r="D16" s="6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57">
        <f>IF(E16-J16&gt;0,E16-J16,"")</f>
      </c>
      <c r="P16" s="157"/>
      <c r="Q16" s="157"/>
      <c r="R16" s="157"/>
      <c r="S16" s="157"/>
      <c r="T16" s="58"/>
      <c r="U16" s="58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157">
        <f t="shared" si="0"/>
        <v>0</v>
      </c>
      <c r="AG16" s="157"/>
      <c r="AH16" s="157"/>
      <c r="AI16" s="157"/>
      <c r="AJ16" s="165"/>
    </row>
    <row r="17" spans="1:36" ht="18" customHeight="1">
      <c r="A17" s="100"/>
      <c r="B17" s="56">
        <v>8</v>
      </c>
      <c r="C17" s="59"/>
      <c r="D17" s="60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57">
        <f>IF(E17-J17&gt;0,E17-J17,"")</f>
      </c>
      <c r="P17" s="157"/>
      <c r="Q17" s="157"/>
      <c r="R17" s="157"/>
      <c r="S17" s="157"/>
      <c r="T17" s="58"/>
      <c r="U17" s="58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157">
        <f t="shared" si="0"/>
        <v>0</v>
      </c>
      <c r="AG17" s="157"/>
      <c r="AH17" s="157"/>
      <c r="AI17" s="157"/>
      <c r="AJ17" s="165"/>
    </row>
    <row r="18" spans="1:36" ht="18" customHeight="1">
      <c r="A18" s="100"/>
      <c r="B18" s="56">
        <v>9</v>
      </c>
      <c r="C18" s="59"/>
      <c r="D18" s="60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57">
        <f>IF(E18-J18&gt;0,E18-J18,"")</f>
      </c>
      <c r="P18" s="157"/>
      <c r="Q18" s="157"/>
      <c r="R18" s="157"/>
      <c r="S18" s="157"/>
      <c r="T18" s="58"/>
      <c r="U18" s="58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157">
        <f t="shared" si="0"/>
        <v>0</v>
      </c>
      <c r="AG18" s="157"/>
      <c r="AH18" s="157"/>
      <c r="AI18" s="157"/>
      <c r="AJ18" s="165"/>
    </row>
    <row r="19" spans="1:36" ht="18" customHeight="1">
      <c r="A19" s="100"/>
      <c r="B19" s="56">
        <v>10</v>
      </c>
      <c r="C19" s="59"/>
      <c r="D19" s="6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57">
        <f>IF(E19-J19&gt;0,E19-J19,"")</f>
      </c>
      <c r="P19" s="157"/>
      <c r="Q19" s="157"/>
      <c r="R19" s="157"/>
      <c r="S19" s="157"/>
      <c r="T19" s="58"/>
      <c r="U19" s="58"/>
      <c r="V19" s="58"/>
      <c r="W19" s="57"/>
      <c r="X19" s="57"/>
      <c r="Y19" s="57"/>
      <c r="Z19" s="57"/>
      <c r="AA19" s="57"/>
      <c r="AB19" s="57"/>
      <c r="AC19" s="57"/>
      <c r="AD19" s="57"/>
      <c r="AE19" s="57"/>
      <c r="AF19" s="157">
        <f t="shared" si="0"/>
        <v>0</v>
      </c>
      <c r="AG19" s="157"/>
      <c r="AH19" s="157"/>
      <c r="AI19" s="157"/>
      <c r="AJ19" s="165"/>
    </row>
    <row r="20" spans="1:36" ht="18" customHeight="1">
      <c r="A20" s="100"/>
      <c r="B20" s="56">
        <v>11</v>
      </c>
      <c r="C20" s="59"/>
      <c r="D20" s="60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57">
        <f>IF(E20-J20&gt;0,E20-J20,"")</f>
      </c>
      <c r="P20" s="157"/>
      <c r="Q20" s="157"/>
      <c r="R20" s="157"/>
      <c r="S20" s="157"/>
      <c r="T20" s="58"/>
      <c r="U20" s="58"/>
      <c r="V20" s="58"/>
      <c r="W20" s="57"/>
      <c r="X20" s="57"/>
      <c r="Y20" s="57"/>
      <c r="Z20" s="57"/>
      <c r="AA20" s="57"/>
      <c r="AB20" s="57"/>
      <c r="AC20" s="57"/>
      <c r="AD20" s="57"/>
      <c r="AE20" s="57"/>
      <c r="AF20" s="157">
        <f t="shared" si="0"/>
        <v>0</v>
      </c>
      <c r="AG20" s="157"/>
      <c r="AH20" s="157"/>
      <c r="AI20" s="157"/>
      <c r="AJ20" s="165"/>
    </row>
    <row r="21" spans="1:36" ht="18" customHeight="1">
      <c r="A21" s="100"/>
      <c r="B21" s="56">
        <v>12</v>
      </c>
      <c r="C21" s="59"/>
      <c r="D21" s="60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57">
        <f>IF(E21-J21&gt;0,E21-J21,"")</f>
      </c>
      <c r="P21" s="157"/>
      <c r="Q21" s="157"/>
      <c r="R21" s="157"/>
      <c r="S21" s="157"/>
      <c r="T21" s="58"/>
      <c r="U21" s="58"/>
      <c r="V21" s="58"/>
      <c r="W21" s="57"/>
      <c r="X21" s="57"/>
      <c r="Y21" s="57"/>
      <c r="Z21" s="57"/>
      <c r="AA21" s="57"/>
      <c r="AB21" s="57"/>
      <c r="AC21" s="57"/>
      <c r="AD21" s="57"/>
      <c r="AE21" s="57"/>
      <c r="AF21" s="157">
        <f t="shared" si="0"/>
        <v>0</v>
      </c>
      <c r="AG21" s="157"/>
      <c r="AH21" s="157"/>
      <c r="AI21" s="157"/>
      <c r="AJ21" s="165"/>
    </row>
    <row r="22" spans="1:36" ht="18" customHeight="1">
      <c r="A22" s="102"/>
      <c r="B22" s="63" t="s">
        <v>33</v>
      </c>
      <c r="C22" s="64"/>
      <c r="D22" s="65"/>
      <c r="E22" s="189" t="s">
        <v>85</v>
      </c>
      <c r="F22" s="169">
        <f>SUM(E10:I21)</f>
        <v>300000</v>
      </c>
      <c r="G22" s="169"/>
      <c r="H22" s="169"/>
      <c r="I22" s="188"/>
      <c r="J22" s="170" t="s">
        <v>86</v>
      </c>
      <c r="K22" s="169">
        <f>SUM(J10:N21)</f>
        <v>30000</v>
      </c>
      <c r="L22" s="169"/>
      <c r="M22" s="169"/>
      <c r="N22" s="188"/>
      <c r="O22" s="157">
        <f>SUM(O10:S21)</f>
        <v>270000</v>
      </c>
      <c r="P22" s="157"/>
      <c r="Q22" s="157"/>
      <c r="R22" s="157"/>
      <c r="S22" s="157"/>
      <c r="T22" s="58"/>
      <c r="U22" s="58"/>
      <c r="V22" s="58"/>
      <c r="W22" s="170" t="s">
        <v>87</v>
      </c>
      <c r="X22" s="169">
        <f>SUM(W10:AA21)</f>
        <v>24375</v>
      </c>
      <c r="Y22" s="169"/>
      <c r="Z22" s="169"/>
      <c r="AA22" s="188"/>
      <c r="AB22" s="157">
        <f>SUM(AB10:AE21)</f>
        <v>0</v>
      </c>
      <c r="AC22" s="157"/>
      <c r="AD22" s="157"/>
      <c r="AE22" s="157"/>
      <c r="AF22" s="157">
        <f>SUM(AF10:AJ21)</f>
        <v>24375</v>
      </c>
      <c r="AG22" s="157"/>
      <c r="AH22" s="157"/>
      <c r="AI22" s="157"/>
      <c r="AJ22" s="165"/>
    </row>
    <row r="23" spans="1:36" ht="18" customHeight="1">
      <c r="A23" s="104" t="s">
        <v>34</v>
      </c>
      <c r="B23" s="71"/>
      <c r="C23" s="73"/>
      <c r="D23" s="75"/>
      <c r="E23" s="77"/>
      <c r="F23" s="55"/>
      <c r="G23" s="55"/>
      <c r="H23" s="55"/>
      <c r="I23" s="78"/>
      <c r="J23" s="77"/>
      <c r="K23" s="55"/>
      <c r="L23" s="55"/>
      <c r="M23" s="55"/>
      <c r="N23" s="78"/>
      <c r="O23" s="158">
        <f>IF(E23-J23&gt;0,E23-J23,"")</f>
      </c>
      <c r="P23" s="159"/>
      <c r="Q23" s="159"/>
      <c r="R23" s="159"/>
      <c r="S23" s="160"/>
      <c r="T23" s="82"/>
      <c r="U23" s="54"/>
      <c r="V23" s="83"/>
      <c r="W23" s="68" t="s">
        <v>35</v>
      </c>
      <c r="X23" s="69"/>
      <c r="Y23" s="69"/>
      <c r="Z23" s="69"/>
      <c r="AA23" s="70"/>
      <c r="AB23" s="77"/>
      <c r="AC23" s="55"/>
      <c r="AD23" s="55"/>
      <c r="AE23" s="78"/>
      <c r="AF23" s="158">
        <f>W24-AB23</f>
        <v>0</v>
      </c>
      <c r="AG23" s="159"/>
      <c r="AH23" s="159"/>
      <c r="AI23" s="159"/>
      <c r="AJ23" s="166"/>
    </row>
    <row r="24" spans="1:36" ht="18" customHeight="1">
      <c r="A24" s="100"/>
      <c r="B24" s="72"/>
      <c r="C24" s="74"/>
      <c r="D24" s="76"/>
      <c r="E24" s="79"/>
      <c r="F24" s="80"/>
      <c r="G24" s="80"/>
      <c r="H24" s="80"/>
      <c r="I24" s="81"/>
      <c r="J24" s="79"/>
      <c r="K24" s="80"/>
      <c r="L24" s="80"/>
      <c r="M24" s="80"/>
      <c r="N24" s="81"/>
      <c r="O24" s="161"/>
      <c r="P24" s="162"/>
      <c r="Q24" s="162"/>
      <c r="R24" s="162"/>
      <c r="S24" s="163"/>
      <c r="T24" s="84"/>
      <c r="U24" s="85"/>
      <c r="V24" s="86"/>
      <c r="W24" s="67"/>
      <c r="X24" s="67"/>
      <c r="Y24" s="67"/>
      <c r="Z24" s="67"/>
      <c r="AA24" s="67"/>
      <c r="AB24" s="79"/>
      <c r="AC24" s="80"/>
      <c r="AD24" s="80"/>
      <c r="AE24" s="81"/>
      <c r="AF24" s="161"/>
      <c r="AG24" s="162"/>
      <c r="AH24" s="162"/>
      <c r="AI24" s="162"/>
      <c r="AJ24" s="167"/>
    </row>
    <row r="25" spans="1:36" ht="18" customHeight="1">
      <c r="A25" s="100"/>
      <c r="B25" s="71"/>
      <c r="C25" s="73"/>
      <c r="D25" s="75"/>
      <c r="E25" s="77"/>
      <c r="F25" s="55"/>
      <c r="G25" s="55"/>
      <c r="H25" s="55"/>
      <c r="I25" s="78"/>
      <c r="J25" s="77"/>
      <c r="K25" s="55"/>
      <c r="L25" s="55"/>
      <c r="M25" s="55"/>
      <c r="N25" s="78"/>
      <c r="O25" s="158">
        <f>IF(E25-J25&gt;0,E25-J25,"")</f>
      </c>
      <c r="P25" s="159"/>
      <c r="Q25" s="159"/>
      <c r="R25" s="159"/>
      <c r="S25" s="160"/>
      <c r="T25" s="82"/>
      <c r="U25" s="54"/>
      <c r="V25" s="83"/>
      <c r="W25" s="68" t="s">
        <v>35</v>
      </c>
      <c r="X25" s="69"/>
      <c r="Y25" s="69"/>
      <c r="Z25" s="69"/>
      <c r="AA25" s="70"/>
      <c r="AB25" s="77"/>
      <c r="AC25" s="55"/>
      <c r="AD25" s="55"/>
      <c r="AE25" s="78"/>
      <c r="AF25" s="158">
        <f>W26-AB25</f>
        <v>0</v>
      </c>
      <c r="AG25" s="159"/>
      <c r="AH25" s="159"/>
      <c r="AI25" s="159"/>
      <c r="AJ25" s="166"/>
    </row>
    <row r="26" spans="1:36" ht="18" customHeight="1">
      <c r="A26" s="100"/>
      <c r="B26" s="72"/>
      <c r="C26" s="74"/>
      <c r="D26" s="76"/>
      <c r="E26" s="79"/>
      <c r="F26" s="80"/>
      <c r="G26" s="80"/>
      <c r="H26" s="80"/>
      <c r="I26" s="81"/>
      <c r="J26" s="79"/>
      <c r="K26" s="80"/>
      <c r="L26" s="80"/>
      <c r="M26" s="80"/>
      <c r="N26" s="81"/>
      <c r="O26" s="161"/>
      <c r="P26" s="162"/>
      <c r="Q26" s="162"/>
      <c r="R26" s="162"/>
      <c r="S26" s="163"/>
      <c r="T26" s="84"/>
      <c r="U26" s="85"/>
      <c r="V26" s="86"/>
      <c r="W26" s="67"/>
      <c r="X26" s="67"/>
      <c r="Y26" s="67"/>
      <c r="Z26" s="67"/>
      <c r="AA26" s="67"/>
      <c r="AB26" s="79"/>
      <c r="AC26" s="80"/>
      <c r="AD26" s="80"/>
      <c r="AE26" s="81"/>
      <c r="AF26" s="161"/>
      <c r="AG26" s="162"/>
      <c r="AH26" s="162"/>
      <c r="AI26" s="162"/>
      <c r="AJ26" s="167"/>
    </row>
    <row r="27" spans="1:36" ht="18" customHeight="1">
      <c r="A27" s="100"/>
      <c r="B27" s="71"/>
      <c r="C27" s="73"/>
      <c r="D27" s="75"/>
      <c r="E27" s="77"/>
      <c r="F27" s="55"/>
      <c r="G27" s="55"/>
      <c r="H27" s="55"/>
      <c r="I27" s="78"/>
      <c r="J27" s="77"/>
      <c r="K27" s="55"/>
      <c r="L27" s="55"/>
      <c r="M27" s="55"/>
      <c r="N27" s="78"/>
      <c r="O27" s="158">
        <f>IF(E27-J27&gt;0,E27-J27,"")</f>
      </c>
      <c r="P27" s="159"/>
      <c r="Q27" s="159"/>
      <c r="R27" s="159"/>
      <c r="S27" s="160"/>
      <c r="T27" s="82"/>
      <c r="U27" s="54"/>
      <c r="V27" s="83"/>
      <c r="W27" s="68" t="s">
        <v>35</v>
      </c>
      <c r="X27" s="69"/>
      <c r="Y27" s="69"/>
      <c r="Z27" s="69"/>
      <c r="AA27" s="70"/>
      <c r="AB27" s="77"/>
      <c r="AC27" s="55"/>
      <c r="AD27" s="55"/>
      <c r="AE27" s="78"/>
      <c r="AF27" s="158">
        <f>W28-AB27</f>
        <v>0</v>
      </c>
      <c r="AG27" s="159"/>
      <c r="AH27" s="159"/>
      <c r="AI27" s="159"/>
      <c r="AJ27" s="166"/>
    </row>
    <row r="28" spans="1:36" ht="18" customHeight="1">
      <c r="A28" s="100"/>
      <c r="B28" s="72"/>
      <c r="C28" s="74"/>
      <c r="D28" s="76"/>
      <c r="E28" s="79"/>
      <c r="F28" s="80"/>
      <c r="G28" s="80"/>
      <c r="H28" s="80"/>
      <c r="I28" s="81"/>
      <c r="J28" s="79"/>
      <c r="K28" s="80"/>
      <c r="L28" s="80"/>
      <c r="M28" s="80"/>
      <c r="N28" s="81"/>
      <c r="O28" s="161"/>
      <c r="P28" s="162"/>
      <c r="Q28" s="162"/>
      <c r="R28" s="162"/>
      <c r="S28" s="163"/>
      <c r="T28" s="84"/>
      <c r="U28" s="85"/>
      <c r="V28" s="86"/>
      <c r="W28" s="67"/>
      <c r="X28" s="67"/>
      <c r="Y28" s="67"/>
      <c r="Z28" s="67"/>
      <c r="AA28" s="67"/>
      <c r="AB28" s="79"/>
      <c r="AC28" s="80"/>
      <c r="AD28" s="80"/>
      <c r="AE28" s="81"/>
      <c r="AF28" s="161"/>
      <c r="AG28" s="162"/>
      <c r="AH28" s="162"/>
      <c r="AI28" s="162"/>
      <c r="AJ28" s="167"/>
    </row>
    <row r="29" spans="1:36" ht="18" customHeight="1">
      <c r="A29" s="100"/>
      <c r="B29" s="71"/>
      <c r="C29" s="73"/>
      <c r="D29" s="75"/>
      <c r="E29" s="77"/>
      <c r="F29" s="55"/>
      <c r="G29" s="55"/>
      <c r="H29" s="55"/>
      <c r="I29" s="78"/>
      <c r="J29" s="77"/>
      <c r="K29" s="55"/>
      <c r="L29" s="55"/>
      <c r="M29" s="55"/>
      <c r="N29" s="78"/>
      <c r="O29" s="158">
        <f>IF(E29-J29&gt;0,E29-J29,"")</f>
      </c>
      <c r="P29" s="159"/>
      <c r="Q29" s="159"/>
      <c r="R29" s="159"/>
      <c r="S29" s="160"/>
      <c r="T29" s="82"/>
      <c r="U29" s="54"/>
      <c r="V29" s="83"/>
      <c r="W29" s="68" t="s">
        <v>35</v>
      </c>
      <c r="X29" s="69"/>
      <c r="Y29" s="69"/>
      <c r="Z29" s="69"/>
      <c r="AA29" s="70"/>
      <c r="AB29" s="77"/>
      <c r="AC29" s="55"/>
      <c r="AD29" s="55"/>
      <c r="AE29" s="78"/>
      <c r="AF29" s="158">
        <f>W30-AB29</f>
        <v>0</v>
      </c>
      <c r="AG29" s="159"/>
      <c r="AH29" s="159"/>
      <c r="AI29" s="159"/>
      <c r="AJ29" s="166"/>
    </row>
    <row r="30" spans="1:36" ht="18" customHeight="1">
      <c r="A30" s="100"/>
      <c r="B30" s="72"/>
      <c r="C30" s="74"/>
      <c r="D30" s="76"/>
      <c r="E30" s="79"/>
      <c r="F30" s="80"/>
      <c r="G30" s="80"/>
      <c r="H30" s="80"/>
      <c r="I30" s="81"/>
      <c r="J30" s="79"/>
      <c r="K30" s="80"/>
      <c r="L30" s="80"/>
      <c r="M30" s="80"/>
      <c r="N30" s="81"/>
      <c r="O30" s="161"/>
      <c r="P30" s="162"/>
      <c r="Q30" s="162"/>
      <c r="R30" s="162"/>
      <c r="S30" s="163"/>
      <c r="T30" s="84"/>
      <c r="U30" s="85"/>
      <c r="V30" s="86"/>
      <c r="W30" s="67"/>
      <c r="X30" s="67"/>
      <c r="Y30" s="67"/>
      <c r="Z30" s="67"/>
      <c r="AA30" s="67"/>
      <c r="AB30" s="79"/>
      <c r="AC30" s="80"/>
      <c r="AD30" s="80"/>
      <c r="AE30" s="81"/>
      <c r="AF30" s="161"/>
      <c r="AG30" s="162"/>
      <c r="AH30" s="162"/>
      <c r="AI30" s="162"/>
      <c r="AJ30" s="167"/>
    </row>
    <row r="31" spans="1:36" ht="18" customHeight="1" thickBot="1">
      <c r="A31" s="100"/>
      <c r="B31" s="39" t="s">
        <v>33</v>
      </c>
      <c r="C31" s="36"/>
      <c r="D31" s="37"/>
      <c r="E31" s="192" t="s">
        <v>88</v>
      </c>
      <c r="F31" s="190">
        <f>SUM(E23:I30)</f>
        <v>0</v>
      </c>
      <c r="G31" s="190"/>
      <c r="H31" s="190"/>
      <c r="I31" s="191"/>
      <c r="J31" s="193" t="s">
        <v>89</v>
      </c>
      <c r="K31" s="190">
        <f>SUM(J23:N30)</f>
        <v>0</v>
      </c>
      <c r="L31" s="190"/>
      <c r="M31" s="190"/>
      <c r="N31" s="191"/>
      <c r="O31" s="164">
        <f>SUM(O23:S30)</f>
        <v>0</v>
      </c>
      <c r="P31" s="164"/>
      <c r="Q31" s="164"/>
      <c r="R31" s="164"/>
      <c r="S31" s="164"/>
      <c r="T31" s="66"/>
      <c r="U31" s="66"/>
      <c r="V31" s="66"/>
      <c r="W31" s="193" t="s">
        <v>90</v>
      </c>
      <c r="X31" s="190">
        <f>SUM(W24,W26,W28,W30)</f>
        <v>0</v>
      </c>
      <c r="Y31" s="190"/>
      <c r="Z31" s="190"/>
      <c r="AA31" s="191"/>
      <c r="AB31" s="164">
        <f>SUM(AB23:AE30)</f>
        <v>0</v>
      </c>
      <c r="AC31" s="164"/>
      <c r="AD31" s="164"/>
      <c r="AE31" s="164"/>
      <c r="AF31" s="164">
        <f>SUM(AF23:AJ30)</f>
        <v>0</v>
      </c>
      <c r="AG31" s="164"/>
      <c r="AH31" s="164"/>
      <c r="AI31" s="164"/>
      <c r="AJ31" s="168"/>
    </row>
    <row r="32" spans="1:36" ht="18" customHeight="1">
      <c r="A32" s="132" t="s">
        <v>36</v>
      </c>
      <c r="B32" s="91" t="s">
        <v>37</v>
      </c>
      <c r="C32" s="133" t="s">
        <v>44</v>
      </c>
      <c r="D32" s="133"/>
      <c r="E32" s="133"/>
      <c r="F32" s="133"/>
      <c r="G32" s="133"/>
      <c r="H32" s="133"/>
      <c r="I32" s="134" t="s">
        <v>45</v>
      </c>
      <c r="J32" s="134"/>
      <c r="K32" s="134"/>
      <c r="L32" s="134" t="s">
        <v>47</v>
      </c>
      <c r="M32" s="134"/>
      <c r="N32" s="134"/>
      <c r="O32" s="133" t="s">
        <v>49</v>
      </c>
      <c r="P32" s="133"/>
      <c r="Q32" s="133"/>
      <c r="R32" s="133"/>
      <c r="S32" s="133"/>
      <c r="T32" s="133"/>
      <c r="U32" s="118" t="s">
        <v>53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35" t="s">
        <v>54</v>
      </c>
      <c r="AG32" s="127"/>
      <c r="AH32" s="127"/>
      <c r="AI32" s="127"/>
      <c r="AJ32" s="136" t="s">
        <v>52</v>
      </c>
    </row>
    <row r="33" spans="1:36" ht="18" customHeight="1">
      <c r="A33" s="137"/>
      <c r="B33" s="12"/>
      <c r="C33" s="129" t="s">
        <v>39</v>
      </c>
      <c r="D33" s="129"/>
      <c r="E33" s="129"/>
      <c r="F33" s="129" t="s">
        <v>42</v>
      </c>
      <c r="G33" s="129"/>
      <c r="H33" s="129"/>
      <c r="I33" s="131" t="s">
        <v>22</v>
      </c>
      <c r="J33" s="131"/>
      <c r="K33" s="131"/>
      <c r="L33" s="131" t="s">
        <v>48</v>
      </c>
      <c r="M33" s="131"/>
      <c r="N33" s="131"/>
      <c r="O33" s="130" t="s">
        <v>50</v>
      </c>
      <c r="P33" s="130"/>
      <c r="Q33" s="130"/>
      <c r="R33" s="129" t="s">
        <v>51</v>
      </c>
      <c r="S33" s="129"/>
      <c r="T33" s="129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50"/>
      <c r="AF33" s="128" t="s">
        <v>55</v>
      </c>
      <c r="AG33" s="126"/>
      <c r="AH33" s="126"/>
      <c r="AI33" s="126"/>
      <c r="AJ33" s="138"/>
    </row>
    <row r="34" spans="1:36" ht="18" customHeight="1">
      <c r="A34" s="137"/>
      <c r="B34" s="12"/>
      <c r="C34" s="39" t="s">
        <v>40</v>
      </c>
      <c r="D34" s="36"/>
      <c r="E34" s="37"/>
      <c r="F34" s="39" t="s">
        <v>40</v>
      </c>
      <c r="G34" s="36"/>
      <c r="H34" s="37"/>
      <c r="I34" s="39" t="s">
        <v>40</v>
      </c>
      <c r="J34" s="36"/>
      <c r="K34" s="37"/>
      <c r="L34" s="39" t="s">
        <v>40</v>
      </c>
      <c r="M34" s="36"/>
      <c r="N34" s="37"/>
      <c r="O34" s="39" t="s">
        <v>40</v>
      </c>
      <c r="P34" s="36"/>
      <c r="Q34" s="37"/>
      <c r="R34" s="39" t="s">
        <v>40</v>
      </c>
      <c r="S34" s="36"/>
      <c r="T34" s="37"/>
      <c r="U34" s="39" t="s">
        <v>40</v>
      </c>
      <c r="V34" s="36"/>
      <c r="W34" s="37"/>
      <c r="X34" s="39"/>
      <c r="Y34" s="36"/>
      <c r="Z34" s="36"/>
      <c r="AA34" s="36"/>
      <c r="AB34" s="36"/>
      <c r="AC34" s="36"/>
      <c r="AD34" s="36"/>
      <c r="AE34" s="37"/>
      <c r="AF34" s="128" t="s">
        <v>56</v>
      </c>
      <c r="AG34" s="126"/>
      <c r="AH34" s="126"/>
      <c r="AI34" s="126"/>
      <c r="AJ34" s="138"/>
    </row>
    <row r="35" spans="1:36" ht="18" customHeight="1">
      <c r="A35" s="137"/>
      <c r="B35" s="12"/>
      <c r="C35" s="48" t="s">
        <v>41</v>
      </c>
      <c r="D35" s="49"/>
      <c r="E35" s="50"/>
      <c r="F35" s="48" t="s">
        <v>41</v>
      </c>
      <c r="G35" s="49"/>
      <c r="H35" s="50"/>
      <c r="I35" s="84"/>
      <c r="J35" s="85"/>
      <c r="K35" s="47" t="s">
        <v>46</v>
      </c>
      <c r="L35" s="84"/>
      <c r="M35" s="85"/>
      <c r="N35" s="47" t="s">
        <v>46</v>
      </c>
      <c r="O35" s="84"/>
      <c r="P35" s="85"/>
      <c r="Q35" s="47" t="s">
        <v>46</v>
      </c>
      <c r="R35" s="84"/>
      <c r="S35" s="85"/>
      <c r="T35" s="47" t="s">
        <v>46</v>
      </c>
      <c r="U35" s="84"/>
      <c r="V35" s="85"/>
      <c r="W35" s="47" t="s">
        <v>46</v>
      </c>
      <c r="X35" s="40"/>
      <c r="Y35" s="41"/>
      <c r="Z35" s="41"/>
      <c r="AA35" s="41"/>
      <c r="AB35" s="41"/>
      <c r="AC35" s="41"/>
      <c r="AD35" s="41"/>
      <c r="AE35" s="38"/>
      <c r="AF35" s="29" t="s">
        <v>57</v>
      </c>
      <c r="AG35" s="10"/>
      <c r="AH35" s="10"/>
      <c r="AI35" s="10"/>
      <c r="AJ35" s="138"/>
    </row>
    <row r="36" spans="1:36" ht="18" customHeight="1">
      <c r="A36" s="137"/>
      <c r="B36" s="12" t="s">
        <v>38</v>
      </c>
      <c r="C36" s="42"/>
      <c r="D36" s="23" t="s">
        <v>43</v>
      </c>
      <c r="E36" s="43"/>
      <c r="F36" s="42"/>
      <c r="G36" s="23" t="s">
        <v>43</v>
      </c>
      <c r="H36" s="43"/>
      <c r="I36" s="42"/>
      <c r="J36" s="23" t="s">
        <v>43</v>
      </c>
      <c r="K36" s="43"/>
      <c r="L36" s="42"/>
      <c r="M36" s="23" t="s">
        <v>43</v>
      </c>
      <c r="N36" s="43"/>
      <c r="O36" s="42"/>
      <c r="P36" s="23" t="s">
        <v>43</v>
      </c>
      <c r="Q36" s="43"/>
      <c r="R36" s="42"/>
      <c r="S36" s="23" t="s">
        <v>43</v>
      </c>
      <c r="T36" s="43"/>
      <c r="U36" s="42"/>
      <c r="V36" s="23" t="s">
        <v>43</v>
      </c>
      <c r="W36" s="43"/>
      <c r="X36" s="40"/>
      <c r="Y36" s="41"/>
      <c r="Z36" s="41"/>
      <c r="AA36" s="41"/>
      <c r="AB36" s="41"/>
      <c r="AC36" s="41"/>
      <c r="AD36" s="41"/>
      <c r="AE36" s="38"/>
      <c r="AF36" s="39" t="s">
        <v>40</v>
      </c>
      <c r="AG36" s="36"/>
      <c r="AH36" s="36"/>
      <c r="AI36" s="37"/>
      <c r="AJ36" s="139"/>
    </row>
    <row r="37" spans="1:36" ht="18" customHeight="1">
      <c r="A37" s="137"/>
      <c r="B37" s="12"/>
      <c r="C37" s="48" t="s">
        <v>41</v>
      </c>
      <c r="D37" s="49"/>
      <c r="E37" s="50"/>
      <c r="F37" s="48" t="s">
        <v>41</v>
      </c>
      <c r="G37" s="49"/>
      <c r="H37" s="50"/>
      <c r="I37" s="84"/>
      <c r="J37" s="85"/>
      <c r="K37" s="47" t="s">
        <v>46</v>
      </c>
      <c r="L37" s="84"/>
      <c r="M37" s="85"/>
      <c r="N37" s="47" t="s">
        <v>46</v>
      </c>
      <c r="O37" s="84"/>
      <c r="P37" s="85"/>
      <c r="Q37" s="47" t="s">
        <v>46</v>
      </c>
      <c r="R37" s="84"/>
      <c r="S37" s="85"/>
      <c r="T37" s="47" t="s">
        <v>46</v>
      </c>
      <c r="U37" s="84"/>
      <c r="V37" s="85"/>
      <c r="W37" s="47" t="s">
        <v>46</v>
      </c>
      <c r="X37" s="40"/>
      <c r="Y37" s="41"/>
      <c r="Z37" s="41"/>
      <c r="AA37" s="41"/>
      <c r="AB37" s="41"/>
      <c r="AC37" s="41"/>
      <c r="AD37" s="41"/>
      <c r="AE37" s="38"/>
      <c r="AF37" s="48"/>
      <c r="AG37" s="49"/>
      <c r="AH37" s="49"/>
      <c r="AI37" s="47" t="s">
        <v>46</v>
      </c>
      <c r="AJ37" s="140" t="s">
        <v>41</v>
      </c>
    </row>
    <row r="38" spans="1:36" ht="18" customHeight="1">
      <c r="A38" s="137"/>
      <c r="B38" s="12"/>
      <c r="C38" s="42"/>
      <c r="D38" s="23" t="s">
        <v>43</v>
      </c>
      <c r="E38" s="43"/>
      <c r="F38" s="42"/>
      <c r="G38" s="23" t="s">
        <v>43</v>
      </c>
      <c r="H38" s="43"/>
      <c r="I38" s="42"/>
      <c r="J38" s="23" t="s">
        <v>43</v>
      </c>
      <c r="K38" s="43"/>
      <c r="L38" s="42"/>
      <c r="M38" s="23" t="s">
        <v>43</v>
      </c>
      <c r="N38" s="43"/>
      <c r="O38" s="42"/>
      <c r="P38" s="23" t="s">
        <v>43</v>
      </c>
      <c r="Q38" s="43"/>
      <c r="R38" s="42"/>
      <c r="S38" s="23" t="s">
        <v>43</v>
      </c>
      <c r="T38" s="43"/>
      <c r="U38" s="42"/>
      <c r="V38" s="23" t="s">
        <v>43</v>
      </c>
      <c r="W38" s="43"/>
      <c r="X38" s="40"/>
      <c r="Y38" s="41"/>
      <c r="Z38" s="41"/>
      <c r="AA38" s="41"/>
      <c r="AB38" s="41"/>
      <c r="AC38" s="41"/>
      <c r="AD38" s="41"/>
      <c r="AE38" s="38"/>
      <c r="AF38" s="22"/>
      <c r="AG38" s="23"/>
      <c r="AH38" s="23" t="s">
        <v>43</v>
      </c>
      <c r="AI38" s="43"/>
      <c r="AJ38" s="138"/>
    </row>
    <row r="39" spans="1:36" ht="18" customHeight="1" thickBot="1">
      <c r="A39" s="104"/>
      <c r="B39" s="3"/>
      <c r="C39" s="40" t="s">
        <v>41</v>
      </c>
      <c r="D39" s="41"/>
      <c r="E39" s="38"/>
      <c r="F39" s="40" t="s">
        <v>41</v>
      </c>
      <c r="G39" s="41"/>
      <c r="H39" s="38"/>
      <c r="I39" s="146"/>
      <c r="J39" s="147"/>
      <c r="K39" s="45" t="s">
        <v>46</v>
      </c>
      <c r="L39" s="146"/>
      <c r="M39" s="147"/>
      <c r="N39" s="45" t="s">
        <v>46</v>
      </c>
      <c r="O39" s="146"/>
      <c r="P39" s="147"/>
      <c r="Q39" s="45" t="s">
        <v>46</v>
      </c>
      <c r="R39" s="146"/>
      <c r="S39" s="147"/>
      <c r="T39" s="45" t="s">
        <v>46</v>
      </c>
      <c r="U39" s="146"/>
      <c r="V39" s="147"/>
      <c r="W39" s="45" t="s">
        <v>46</v>
      </c>
      <c r="X39" s="40"/>
      <c r="Y39" s="41"/>
      <c r="Z39" s="41"/>
      <c r="AA39" s="41"/>
      <c r="AB39" s="41"/>
      <c r="AC39" s="41"/>
      <c r="AD39" s="41"/>
      <c r="AE39" s="38"/>
      <c r="AF39" s="40"/>
      <c r="AG39" s="41"/>
      <c r="AH39" s="41"/>
      <c r="AI39" s="45" t="s">
        <v>46</v>
      </c>
      <c r="AJ39" s="138"/>
    </row>
    <row r="40" spans="1:36" ht="18" customHeight="1">
      <c r="A40" s="87" t="s">
        <v>83</v>
      </c>
      <c r="B40" s="173"/>
      <c r="C40" s="174" t="s">
        <v>58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/>
      <c r="P40" s="174" t="s">
        <v>68</v>
      </c>
      <c r="Q40" s="174"/>
      <c r="R40" s="174"/>
      <c r="S40" s="174"/>
      <c r="T40" s="174"/>
      <c r="U40" s="174"/>
      <c r="V40" s="174"/>
      <c r="W40" s="174"/>
      <c r="X40" s="174"/>
      <c r="Y40" s="175"/>
      <c r="Z40" s="173"/>
      <c r="AA40" s="174" t="s">
        <v>69</v>
      </c>
      <c r="AB40" s="174"/>
      <c r="AC40" s="174"/>
      <c r="AD40" s="174"/>
      <c r="AE40" s="174"/>
      <c r="AF40" s="174"/>
      <c r="AG40" s="174"/>
      <c r="AH40" s="174"/>
      <c r="AI40" s="174"/>
      <c r="AJ40" s="176"/>
    </row>
    <row r="41" spans="1:36" ht="18" customHeight="1">
      <c r="A41" s="100"/>
      <c r="B41" s="148"/>
      <c r="C41" s="149" t="s">
        <v>32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70" t="s">
        <v>84</v>
      </c>
      <c r="P41" s="169">
        <f>F22</f>
        <v>300000</v>
      </c>
      <c r="Q41" s="169"/>
      <c r="R41" s="169"/>
      <c r="S41" s="169"/>
      <c r="T41" s="169"/>
      <c r="U41" s="169"/>
      <c r="V41" s="169"/>
      <c r="W41" s="169"/>
      <c r="X41" s="169"/>
      <c r="Y41" s="171"/>
      <c r="Z41" s="170" t="s">
        <v>87</v>
      </c>
      <c r="AA41" s="169">
        <f>X22</f>
        <v>24375</v>
      </c>
      <c r="AB41" s="169"/>
      <c r="AC41" s="169"/>
      <c r="AD41" s="169"/>
      <c r="AE41" s="169"/>
      <c r="AF41" s="169"/>
      <c r="AG41" s="169"/>
      <c r="AH41" s="169"/>
      <c r="AI41" s="169"/>
      <c r="AJ41" s="177"/>
    </row>
    <row r="42" spans="1:36" ht="18" customHeight="1">
      <c r="A42" s="100"/>
      <c r="B42" s="148"/>
      <c r="C42" s="149" t="s">
        <v>34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170" t="s">
        <v>88</v>
      </c>
      <c r="P42" s="169">
        <f>F31</f>
        <v>0</v>
      </c>
      <c r="Q42" s="169"/>
      <c r="R42" s="169"/>
      <c r="S42" s="169"/>
      <c r="T42" s="169"/>
      <c r="U42" s="169"/>
      <c r="V42" s="169"/>
      <c r="W42" s="169"/>
      <c r="X42" s="169"/>
      <c r="Y42" s="171"/>
      <c r="Z42" s="170" t="s">
        <v>90</v>
      </c>
      <c r="AA42" s="169">
        <f>X31</f>
        <v>0</v>
      </c>
      <c r="AB42" s="169"/>
      <c r="AC42" s="169"/>
      <c r="AD42" s="169"/>
      <c r="AE42" s="169"/>
      <c r="AF42" s="169"/>
      <c r="AG42" s="169"/>
      <c r="AH42" s="169"/>
      <c r="AI42" s="169"/>
      <c r="AJ42" s="177"/>
    </row>
    <row r="43" spans="1:36" ht="18" customHeight="1">
      <c r="A43" s="100"/>
      <c r="B43" s="63" t="s">
        <v>33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170" t="s">
        <v>92</v>
      </c>
      <c r="P43" s="169">
        <f>SUM(P41:X42)</f>
        <v>300000</v>
      </c>
      <c r="Q43" s="169"/>
      <c r="R43" s="169"/>
      <c r="S43" s="169"/>
      <c r="T43" s="169"/>
      <c r="U43" s="169"/>
      <c r="V43" s="169"/>
      <c r="W43" s="169"/>
      <c r="X43" s="169"/>
      <c r="Y43" s="171"/>
      <c r="Z43" s="170" t="s">
        <v>91</v>
      </c>
      <c r="AA43" s="169">
        <f>SUM(AA41:AI42)</f>
        <v>24375</v>
      </c>
      <c r="AB43" s="169"/>
      <c r="AC43" s="169"/>
      <c r="AD43" s="169"/>
      <c r="AE43" s="169"/>
      <c r="AF43" s="169"/>
      <c r="AG43" s="169"/>
      <c r="AH43" s="169"/>
      <c r="AI43" s="169"/>
      <c r="AJ43" s="177"/>
    </row>
    <row r="44" spans="1:36" ht="18" customHeight="1">
      <c r="A44" s="100"/>
      <c r="B44" s="148"/>
      <c r="C44" s="149" t="s">
        <v>59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50"/>
      <c r="O44" s="148" t="s">
        <v>96</v>
      </c>
      <c r="P44" s="61">
        <v>2340000</v>
      </c>
      <c r="Q44" s="61"/>
      <c r="R44" s="61"/>
      <c r="S44" s="61"/>
      <c r="T44" s="61"/>
      <c r="U44" s="61"/>
      <c r="V44" s="61"/>
      <c r="W44" s="61"/>
      <c r="X44" s="61"/>
      <c r="Y44" s="62"/>
      <c r="Z44" s="144"/>
      <c r="AA44" s="5"/>
      <c r="AB44" s="5"/>
      <c r="AC44" s="5"/>
      <c r="AD44" s="5"/>
      <c r="AE44" s="5"/>
      <c r="AF44" s="5"/>
      <c r="AG44" s="5"/>
      <c r="AH44" s="5"/>
      <c r="AI44" s="5"/>
      <c r="AJ44" s="178"/>
    </row>
    <row r="45" spans="1:36" ht="18" customHeight="1">
      <c r="A45" s="100"/>
      <c r="B45" s="39" t="s">
        <v>60</v>
      </c>
      <c r="C45" s="36"/>
      <c r="D45" s="36"/>
      <c r="E45" s="152" t="s">
        <v>93</v>
      </c>
      <c r="F45" s="149"/>
      <c r="G45" s="149"/>
      <c r="H45" s="149"/>
      <c r="I45" s="149"/>
      <c r="J45" s="149"/>
      <c r="K45" s="149"/>
      <c r="L45" s="149"/>
      <c r="M45" s="149"/>
      <c r="N45" s="150"/>
      <c r="O45" s="148" t="s">
        <v>98</v>
      </c>
      <c r="P45" s="61">
        <f>K22+K31</f>
        <v>30000</v>
      </c>
      <c r="Q45" s="61"/>
      <c r="R45" s="61"/>
      <c r="S45" s="61"/>
      <c r="T45" s="61"/>
      <c r="U45" s="61"/>
      <c r="V45" s="61"/>
      <c r="W45" s="61"/>
      <c r="X45" s="61"/>
      <c r="Y45" s="62"/>
      <c r="Z45" s="156"/>
      <c r="AA45" s="8"/>
      <c r="AB45" s="8"/>
      <c r="AC45" s="8"/>
      <c r="AD45" s="8"/>
      <c r="AE45" s="8"/>
      <c r="AF45" s="8"/>
      <c r="AG45" s="8"/>
      <c r="AH45" s="8"/>
      <c r="AI45" s="8"/>
      <c r="AJ45" s="179"/>
    </row>
    <row r="46" spans="1:36" ht="18" customHeight="1">
      <c r="A46" s="100"/>
      <c r="B46" s="40" t="s">
        <v>61</v>
      </c>
      <c r="C46" s="41"/>
      <c r="D46" s="41"/>
      <c r="E46" s="152" t="s">
        <v>62</v>
      </c>
      <c r="F46" s="149"/>
      <c r="G46" s="149"/>
      <c r="H46" s="149"/>
      <c r="I46" s="149"/>
      <c r="J46" s="149"/>
      <c r="K46" s="149"/>
      <c r="L46" s="149"/>
      <c r="M46" s="149"/>
      <c r="N46" s="150"/>
      <c r="O46" s="148" t="s">
        <v>99</v>
      </c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156"/>
      <c r="AA46" s="8"/>
      <c r="AB46" s="8"/>
      <c r="AC46" s="8"/>
      <c r="AD46" s="8"/>
      <c r="AE46" s="8"/>
      <c r="AF46" s="8"/>
      <c r="AG46" s="8"/>
      <c r="AH46" s="8"/>
      <c r="AI46" s="8"/>
      <c r="AJ46" s="179"/>
    </row>
    <row r="47" spans="1:36" ht="18" customHeight="1">
      <c r="A47" s="100"/>
      <c r="B47" s="48" t="s">
        <v>18</v>
      </c>
      <c r="C47" s="49"/>
      <c r="D47" s="49"/>
      <c r="E47" s="153" t="s">
        <v>63</v>
      </c>
      <c r="F47" s="154"/>
      <c r="G47" s="154"/>
      <c r="H47" s="154"/>
      <c r="I47" s="154"/>
      <c r="J47" s="154"/>
      <c r="K47" s="154"/>
      <c r="L47" s="154"/>
      <c r="M47" s="154"/>
      <c r="N47" s="155"/>
      <c r="O47" s="148" t="s">
        <v>100</v>
      </c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156"/>
      <c r="AA47" s="8"/>
      <c r="AB47" s="8"/>
      <c r="AC47" s="8"/>
      <c r="AD47" s="8"/>
      <c r="AE47" s="8"/>
      <c r="AF47" s="8"/>
      <c r="AG47" s="8"/>
      <c r="AH47" s="8"/>
      <c r="AI47" s="8"/>
      <c r="AJ47" s="179"/>
    </row>
    <row r="48" spans="1:36" ht="18" customHeight="1">
      <c r="A48" s="100"/>
      <c r="B48" s="148"/>
      <c r="C48" s="149" t="s">
        <v>64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50"/>
      <c r="O48" s="148" t="s">
        <v>101</v>
      </c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156"/>
      <c r="AA48" s="8"/>
      <c r="AB48" s="8"/>
      <c r="AC48" s="8"/>
      <c r="AD48" s="8"/>
      <c r="AE48" s="8"/>
      <c r="AF48" s="8"/>
      <c r="AG48" s="8"/>
      <c r="AH48" s="8"/>
      <c r="AI48" s="8"/>
      <c r="AJ48" s="179"/>
    </row>
    <row r="49" spans="1:36" ht="18" customHeight="1">
      <c r="A49" s="100"/>
      <c r="B49" s="148"/>
      <c r="C49" s="149" t="s">
        <v>65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50"/>
      <c r="O49" s="148" t="s">
        <v>102</v>
      </c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156"/>
      <c r="AA49" s="8"/>
      <c r="AB49" s="8"/>
      <c r="AC49" s="8"/>
      <c r="AD49" s="8"/>
      <c r="AE49" s="8"/>
      <c r="AF49" s="8"/>
      <c r="AG49" s="8"/>
      <c r="AH49" s="8"/>
      <c r="AI49" s="8"/>
      <c r="AJ49" s="179"/>
    </row>
    <row r="50" spans="1:36" ht="18" customHeight="1">
      <c r="A50" s="100"/>
      <c r="B50" s="148"/>
      <c r="C50" s="149" t="s">
        <v>66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48" t="s">
        <v>103</v>
      </c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156"/>
      <c r="AA50" s="8"/>
      <c r="AB50" s="8"/>
      <c r="AC50" s="8"/>
      <c r="AD50" s="8"/>
      <c r="AE50" s="8"/>
      <c r="AF50" s="8"/>
      <c r="AG50" s="8"/>
      <c r="AH50" s="8"/>
      <c r="AI50" s="8"/>
      <c r="AJ50" s="179"/>
    </row>
    <row r="51" spans="1:36" ht="18" customHeight="1">
      <c r="A51" s="100"/>
      <c r="B51" s="148"/>
      <c r="C51" s="151" t="s">
        <v>67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0"/>
      <c r="O51" s="148" t="s">
        <v>104</v>
      </c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156"/>
      <c r="AA51" s="8"/>
      <c r="AB51" s="8"/>
      <c r="AC51" s="8"/>
      <c r="AD51" s="8"/>
      <c r="AE51" s="8"/>
      <c r="AF51" s="8"/>
      <c r="AG51" s="8"/>
      <c r="AH51" s="8"/>
      <c r="AI51" s="8"/>
      <c r="AJ51" s="179"/>
    </row>
    <row r="52" spans="1:36" ht="18" customHeight="1">
      <c r="A52" s="100"/>
      <c r="B52" s="148"/>
      <c r="C52" s="151" t="s">
        <v>94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0"/>
      <c r="O52" s="170" t="s">
        <v>105</v>
      </c>
      <c r="P52" s="169">
        <f>SUM(P45:X51)</f>
        <v>30000</v>
      </c>
      <c r="Q52" s="169"/>
      <c r="R52" s="169"/>
      <c r="S52" s="169"/>
      <c r="T52" s="169"/>
      <c r="U52" s="169"/>
      <c r="V52" s="169"/>
      <c r="W52" s="169"/>
      <c r="X52" s="169"/>
      <c r="Y52" s="171"/>
      <c r="Z52" s="145"/>
      <c r="AA52" s="10"/>
      <c r="AB52" s="10"/>
      <c r="AC52" s="10"/>
      <c r="AD52" s="10"/>
      <c r="AE52" s="10"/>
      <c r="AF52" s="10"/>
      <c r="AG52" s="10"/>
      <c r="AH52" s="10"/>
      <c r="AI52" s="10"/>
      <c r="AJ52" s="180"/>
    </row>
    <row r="53" spans="1:36" ht="18" customHeight="1">
      <c r="A53" s="100"/>
      <c r="B53" s="148"/>
      <c r="C53" s="151" t="s">
        <v>95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0"/>
      <c r="O53" s="170" t="s">
        <v>106</v>
      </c>
      <c r="P53" s="169">
        <f>ROUNDDOWN(P44-P52,-3)</f>
        <v>2310000</v>
      </c>
      <c r="Q53" s="169"/>
      <c r="R53" s="169"/>
      <c r="S53" s="169"/>
      <c r="T53" s="169"/>
      <c r="U53" s="169"/>
      <c r="V53" s="169"/>
      <c r="W53" s="169"/>
      <c r="X53" s="169"/>
      <c r="Y53" s="171"/>
      <c r="Z53" s="148" t="s">
        <v>97</v>
      </c>
      <c r="AA53" s="61"/>
      <c r="AB53" s="61"/>
      <c r="AC53" s="61"/>
      <c r="AD53" s="61"/>
      <c r="AE53" s="61"/>
      <c r="AF53" s="61"/>
      <c r="AG53" s="61"/>
      <c r="AH53" s="61"/>
      <c r="AI53" s="61"/>
      <c r="AJ53" s="181"/>
    </row>
    <row r="54" spans="1:36" ht="18" customHeight="1">
      <c r="A54" s="100"/>
      <c r="B54" s="148"/>
      <c r="C54" s="149" t="s">
        <v>70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50"/>
      <c r="Z54" s="148" t="s">
        <v>107</v>
      </c>
      <c r="AA54" s="61"/>
      <c r="AB54" s="61"/>
      <c r="AC54" s="61"/>
      <c r="AD54" s="61"/>
      <c r="AE54" s="61"/>
      <c r="AF54" s="61"/>
      <c r="AG54" s="61"/>
      <c r="AH54" s="61"/>
      <c r="AI54" s="61"/>
      <c r="AJ54" s="181"/>
    </row>
    <row r="55" spans="1:36" ht="18" customHeight="1">
      <c r="A55" s="100"/>
      <c r="B55" s="148"/>
      <c r="C55" s="149" t="s">
        <v>71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50"/>
      <c r="Z55" s="170" t="s">
        <v>108</v>
      </c>
      <c r="AA55" s="169">
        <f>IF(ROUNDDOWN(AA53-AA54,-2)&gt;0,ROUNDDOWN(AA53-AA54,-2),0)</f>
        <v>0</v>
      </c>
      <c r="AB55" s="169"/>
      <c r="AC55" s="169"/>
      <c r="AD55" s="169"/>
      <c r="AE55" s="169"/>
      <c r="AF55" s="169"/>
      <c r="AG55" s="169"/>
      <c r="AH55" s="169"/>
      <c r="AI55" s="169"/>
      <c r="AJ55" s="177"/>
    </row>
    <row r="56" spans="1:36" ht="18" customHeight="1">
      <c r="A56" s="100"/>
      <c r="B56" s="148"/>
      <c r="C56" s="149" t="s">
        <v>110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50"/>
      <c r="Z56" s="170" t="s">
        <v>109</v>
      </c>
      <c r="AA56" s="169">
        <f>AA55-AA43</f>
        <v>-24375</v>
      </c>
      <c r="AB56" s="169"/>
      <c r="AC56" s="169"/>
      <c r="AD56" s="169"/>
      <c r="AE56" s="169"/>
      <c r="AF56" s="169"/>
      <c r="AG56" s="169"/>
      <c r="AH56" s="169"/>
      <c r="AI56" s="169"/>
      <c r="AJ56" s="177"/>
    </row>
    <row r="57" spans="1:36" ht="18" customHeight="1">
      <c r="A57" s="100"/>
      <c r="B57" s="42"/>
      <c r="C57" s="5"/>
      <c r="D57" s="6"/>
      <c r="E57" s="172"/>
      <c r="F57" s="149" t="s">
        <v>79</v>
      </c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  <c r="Z57" s="148" t="s">
        <v>111</v>
      </c>
      <c r="AA57" s="61"/>
      <c r="AB57" s="61"/>
      <c r="AC57" s="61"/>
      <c r="AD57" s="61"/>
      <c r="AE57" s="61"/>
      <c r="AF57" s="61"/>
      <c r="AG57" s="61"/>
      <c r="AH57" s="61"/>
      <c r="AI57" s="61"/>
      <c r="AJ57" s="181"/>
    </row>
    <row r="58" spans="1:36" ht="18" customHeight="1">
      <c r="A58" s="100"/>
      <c r="B58" s="40" t="s">
        <v>74</v>
      </c>
      <c r="C58" s="41"/>
      <c r="D58" s="38"/>
      <c r="E58" s="172"/>
      <c r="F58" s="149" t="s">
        <v>72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  <c r="Z58" s="148" t="s">
        <v>112</v>
      </c>
      <c r="AA58" s="61"/>
      <c r="AB58" s="61"/>
      <c r="AC58" s="61"/>
      <c r="AD58" s="61"/>
      <c r="AE58" s="61"/>
      <c r="AF58" s="61"/>
      <c r="AG58" s="61"/>
      <c r="AH58" s="61"/>
      <c r="AI58" s="61"/>
      <c r="AJ58" s="181"/>
    </row>
    <row r="59" spans="1:36" ht="18" customHeight="1">
      <c r="A59" s="100"/>
      <c r="B59" s="44"/>
      <c r="C59" s="8"/>
      <c r="D59" s="9"/>
      <c r="E59" s="172"/>
      <c r="F59" s="149" t="s">
        <v>114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70" t="s">
        <v>113</v>
      </c>
      <c r="AA59" s="169">
        <f>IF(AA56-AA57-AA58&gt;0,AA56-AA57-AA58,"")</f>
      </c>
      <c r="AB59" s="169"/>
      <c r="AC59" s="169"/>
      <c r="AD59" s="169"/>
      <c r="AE59" s="169"/>
      <c r="AF59" s="169"/>
      <c r="AG59" s="169"/>
      <c r="AH59" s="169"/>
      <c r="AI59" s="169"/>
      <c r="AJ59" s="177"/>
    </row>
    <row r="60" spans="1:36" ht="18" customHeight="1">
      <c r="A60" s="100"/>
      <c r="B60" s="40" t="s">
        <v>75</v>
      </c>
      <c r="C60" s="41"/>
      <c r="D60" s="38"/>
      <c r="E60" s="39" t="s">
        <v>76</v>
      </c>
      <c r="F60" s="36"/>
      <c r="G60" s="37"/>
      <c r="H60" s="172"/>
      <c r="I60" s="149" t="s">
        <v>78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48" t="s">
        <v>115</v>
      </c>
      <c r="AA60" s="61"/>
      <c r="AB60" s="61"/>
      <c r="AC60" s="61"/>
      <c r="AD60" s="61"/>
      <c r="AE60" s="61"/>
      <c r="AF60" s="61"/>
      <c r="AG60" s="61"/>
      <c r="AH60" s="61"/>
      <c r="AI60" s="61"/>
      <c r="AJ60" s="181"/>
    </row>
    <row r="61" spans="1:36" ht="18" customHeight="1">
      <c r="A61" s="100"/>
      <c r="B61" s="46"/>
      <c r="C61" s="10"/>
      <c r="D61" s="11"/>
      <c r="E61" s="51" t="s">
        <v>77</v>
      </c>
      <c r="F61" s="52"/>
      <c r="G61" s="53"/>
      <c r="H61" s="172"/>
      <c r="I61" s="149" t="s">
        <v>73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48" t="s">
        <v>116</v>
      </c>
      <c r="AA61" s="61"/>
      <c r="AB61" s="61"/>
      <c r="AC61" s="61"/>
      <c r="AD61" s="61"/>
      <c r="AE61" s="61"/>
      <c r="AF61" s="61"/>
      <c r="AG61" s="61"/>
      <c r="AH61" s="61"/>
      <c r="AI61" s="61"/>
      <c r="AJ61" s="181"/>
    </row>
    <row r="62" spans="1:36" ht="18" customHeight="1">
      <c r="A62" s="100"/>
      <c r="B62" s="39" t="s">
        <v>82</v>
      </c>
      <c r="C62" s="36"/>
      <c r="D62" s="37"/>
      <c r="E62" s="172"/>
      <c r="F62" s="149" t="s">
        <v>80</v>
      </c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48" t="s">
        <v>117</v>
      </c>
      <c r="AA62" s="61"/>
      <c r="AB62" s="61"/>
      <c r="AC62" s="61"/>
      <c r="AD62" s="61"/>
      <c r="AE62" s="61"/>
      <c r="AF62" s="61"/>
      <c r="AG62" s="61"/>
      <c r="AH62" s="61"/>
      <c r="AI62" s="61"/>
      <c r="AJ62" s="181"/>
    </row>
    <row r="63" spans="1:36" ht="18" customHeight="1" thickBot="1">
      <c r="A63" s="105"/>
      <c r="B63" s="141" t="s">
        <v>75</v>
      </c>
      <c r="C63" s="142"/>
      <c r="D63" s="143"/>
      <c r="E63" s="182"/>
      <c r="F63" s="183" t="s">
        <v>81</v>
      </c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4"/>
      <c r="Z63" s="185" t="s">
        <v>118</v>
      </c>
      <c r="AA63" s="186"/>
      <c r="AB63" s="186"/>
      <c r="AC63" s="186"/>
      <c r="AD63" s="186"/>
      <c r="AE63" s="186"/>
      <c r="AF63" s="186"/>
      <c r="AG63" s="186"/>
      <c r="AH63" s="186"/>
      <c r="AI63" s="186"/>
      <c r="AJ63" s="187"/>
    </row>
  </sheetData>
  <mergeCells count="293">
    <mergeCell ref="F63:X63"/>
    <mergeCell ref="B62:D62"/>
    <mergeCell ref="B63:D63"/>
    <mergeCell ref="AA62:AI62"/>
    <mergeCell ref="AA63:AI63"/>
    <mergeCell ref="AA60:AI60"/>
    <mergeCell ref="AA61:AI61"/>
    <mergeCell ref="F57:X57"/>
    <mergeCell ref="F58:X58"/>
    <mergeCell ref="F59:X59"/>
    <mergeCell ref="B58:D58"/>
    <mergeCell ref="B60:D60"/>
    <mergeCell ref="E60:G60"/>
    <mergeCell ref="E61:G61"/>
    <mergeCell ref="I60:X60"/>
    <mergeCell ref="I61:X61"/>
    <mergeCell ref="AA57:AI57"/>
    <mergeCell ref="AA58:AI58"/>
    <mergeCell ref="AA59:AI59"/>
    <mergeCell ref="A40:A63"/>
    <mergeCell ref="P46:X46"/>
    <mergeCell ref="P47:X47"/>
    <mergeCell ref="P48:X48"/>
    <mergeCell ref="P49:X49"/>
    <mergeCell ref="P42:X42"/>
    <mergeCell ref="P43:X43"/>
    <mergeCell ref="P44:X44"/>
    <mergeCell ref="P45:X45"/>
    <mergeCell ref="C53:M53"/>
    <mergeCell ref="E47:N47"/>
    <mergeCell ref="P40:X40"/>
    <mergeCell ref="AA40:AI40"/>
    <mergeCell ref="AA41:AI41"/>
    <mergeCell ref="AA42:AI42"/>
    <mergeCell ref="AA43:AI43"/>
    <mergeCell ref="AA53:AI53"/>
    <mergeCell ref="C49:M49"/>
    <mergeCell ref="C50:M50"/>
    <mergeCell ref="C51:M51"/>
    <mergeCell ref="C52:M52"/>
    <mergeCell ref="B46:D46"/>
    <mergeCell ref="B47:D47"/>
    <mergeCell ref="E45:M45"/>
    <mergeCell ref="E46:M46"/>
    <mergeCell ref="C48:M48"/>
    <mergeCell ref="C42:M42"/>
    <mergeCell ref="B43:N43"/>
    <mergeCell ref="C44:M44"/>
    <mergeCell ref="B45:D45"/>
    <mergeCell ref="C40:M40"/>
    <mergeCell ref="C41:M41"/>
    <mergeCell ref="C54:X54"/>
    <mergeCell ref="F62:X62"/>
    <mergeCell ref="AF34:AI34"/>
    <mergeCell ref="AF36:AI36"/>
    <mergeCell ref="AF37:AH37"/>
    <mergeCell ref="AF39:AH39"/>
    <mergeCell ref="AF29:AJ30"/>
    <mergeCell ref="A32:A39"/>
    <mergeCell ref="B32:B35"/>
    <mergeCell ref="B36:B39"/>
    <mergeCell ref="C33:E33"/>
    <mergeCell ref="C34:E34"/>
    <mergeCell ref="C35:E35"/>
    <mergeCell ref="F33:H33"/>
    <mergeCell ref="F34:H34"/>
    <mergeCell ref="F35:H35"/>
    <mergeCell ref="J29:N30"/>
    <mergeCell ref="O29:S30"/>
    <mergeCell ref="T29:V30"/>
    <mergeCell ref="AB29:AE30"/>
    <mergeCell ref="B29:B30"/>
    <mergeCell ref="C29:C30"/>
    <mergeCell ref="D29:D30"/>
    <mergeCell ref="E29:I30"/>
    <mergeCell ref="B27:B28"/>
    <mergeCell ref="C27:C28"/>
    <mergeCell ref="D27:D28"/>
    <mergeCell ref="E27:I28"/>
    <mergeCell ref="J27:N28"/>
    <mergeCell ref="O27:S28"/>
    <mergeCell ref="T27:V28"/>
    <mergeCell ref="AB27:AE28"/>
    <mergeCell ref="AF27:AJ28"/>
    <mergeCell ref="P50:X50"/>
    <mergeCell ref="P51:X51"/>
    <mergeCell ref="AA54:AI54"/>
    <mergeCell ref="C55:X55"/>
    <mergeCell ref="AA55:AI55"/>
    <mergeCell ref="P52:X52"/>
    <mergeCell ref="P53:X53"/>
    <mergeCell ref="C56:X56"/>
    <mergeCell ref="AA56:AI56"/>
    <mergeCell ref="D25:D26"/>
    <mergeCell ref="E25:I26"/>
    <mergeCell ref="J25:N26"/>
    <mergeCell ref="O25:S26"/>
    <mergeCell ref="B23:B24"/>
    <mergeCell ref="C23:C24"/>
    <mergeCell ref="D23:D24"/>
    <mergeCell ref="E23:I24"/>
    <mergeCell ref="J23:N24"/>
    <mergeCell ref="O23:S24"/>
    <mergeCell ref="T23:V24"/>
    <mergeCell ref="AB23:AE24"/>
    <mergeCell ref="AF23:AJ24"/>
    <mergeCell ref="C37:E37"/>
    <mergeCell ref="F37:H37"/>
    <mergeCell ref="C39:E39"/>
    <mergeCell ref="F39:H39"/>
    <mergeCell ref="C32:H32"/>
    <mergeCell ref="I32:K32"/>
    <mergeCell ref="I33:K33"/>
    <mergeCell ref="I34:K34"/>
    <mergeCell ref="L34:N34"/>
    <mergeCell ref="P41:X41"/>
    <mergeCell ref="T25:V26"/>
    <mergeCell ref="AB25:AE26"/>
    <mergeCell ref="O34:Q34"/>
    <mergeCell ref="R34:T34"/>
    <mergeCell ref="U34:W34"/>
    <mergeCell ref="L32:N32"/>
    <mergeCell ref="L33:N33"/>
    <mergeCell ref="O33:Q33"/>
    <mergeCell ref="AJ32:AJ36"/>
    <mergeCell ref="K31:N31"/>
    <mergeCell ref="W26:AA26"/>
    <mergeCell ref="I35:J35"/>
    <mergeCell ref="L35:M35"/>
    <mergeCell ref="O35:P35"/>
    <mergeCell ref="R35:S35"/>
    <mergeCell ref="U35:V35"/>
    <mergeCell ref="R33:T33"/>
    <mergeCell ref="O32:T32"/>
    <mergeCell ref="U32:AE33"/>
    <mergeCell ref="X34:AE39"/>
    <mergeCell ref="W25:AA25"/>
    <mergeCell ref="AF25:AJ26"/>
    <mergeCell ref="I37:J37"/>
    <mergeCell ref="L37:M37"/>
    <mergeCell ref="O37:P37"/>
    <mergeCell ref="R37:S37"/>
    <mergeCell ref="U37:V37"/>
    <mergeCell ref="AJ37:AJ39"/>
    <mergeCell ref="AF32:AI32"/>
    <mergeCell ref="AF33:AI33"/>
    <mergeCell ref="W24:AA24"/>
    <mergeCell ref="I39:J39"/>
    <mergeCell ref="L39:M39"/>
    <mergeCell ref="O39:P39"/>
    <mergeCell ref="R39:S39"/>
    <mergeCell ref="U39:V39"/>
    <mergeCell ref="F31:I31"/>
    <mergeCell ref="X31:AA31"/>
    <mergeCell ref="B31:D31"/>
    <mergeCell ref="A23:A31"/>
    <mergeCell ref="B25:B26"/>
    <mergeCell ref="C25:C26"/>
    <mergeCell ref="W21:AA21"/>
    <mergeCell ref="AB21:AE21"/>
    <mergeCell ref="AF21:AJ21"/>
    <mergeCell ref="B22:D22"/>
    <mergeCell ref="O22:S22"/>
    <mergeCell ref="T22:V22"/>
    <mergeCell ref="AB22:AE22"/>
    <mergeCell ref="E21:I21"/>
    <mergeCell ref="J21:N21"/>
    <mergeCell ref="O21:S21"/>
    <mergeCell ref="T21:V21"/>
    <mergeCell ref="W20:AA20"/>
    <mergeCell ref="AB20:AE20"/>
    <mergeCell ref="AF20:AJ20"/>
    <mergeCell ref="A10:A22"/>
    <mergeCell ref="AF22:AJ22"/>
    <mergeCell ref="F22:I22"/>
    <mergeCell ref="K22:N22"/>
    <mergeCell ref="X22:AA22"/>
    <mergeCell ref="E20:I20"/>
    <mergeCell ref="J20:N20"/>
    <mergeCell ref="O20:S20"/>
    <mergeCell ref="T20:V20"/>
    <mergeCell ref="W19:AA19"/>
    <mergeCell ref="AB19:AE19"/>
    <mergeCell ref="AF19:AJ19"/>
    <mergeCell ref="W23:AA23"/>
    <mergeCell ref="E19:I19"/>
    <mergeCell ref="J19:N19"/>
    <mergeCell ref="O19:S19"/>
    <mergeCell ref="T19:V19"/>
    <mergeCell ref="W18:AA18"/>
    <mergeCell ref="AB18:AE18"/>
    <mergeCell ref="AF18:AJ18"/>
    <mergeCell ref="W27:AA27"/>
    <mergeCell ref="E18:I18"/>
    <mergeCell ref="J18:N18"/>
    <mergeCell ref="O18:S18"/>
    <mergeCell ref="T18:V18"/>
    <mergeCell ref="W17:AA17"/>
    <mergeCell ref="AB17:AE17"/>
    <mergeCell ref="AF17:AJ17"/>
    <mergeCell ref="W28:AA28"/>
    <mergeCell ref="E17:I17"/>
    <mergeCell ref="J17:N17"/>
    <mergeCell ref="O17:S17"/>
    <mergeCell ref="T17:V17"/>
    <mergeCell ref="W16:AA16"/>
    <mergeCell ref="AB16:AE16"/>
    <mergeCell ref="AF16:AJ16"/>
    <mergeCell ref="W29:AA29"/>
    <mergeCell ref="E16:I16"/>
    <mergeCell ref="J16:N16"/>
    <mergeCell ref="O16:S16"/>
    <mergeCell ref="T16:V16"/>
    <mergeCell ref="W15:AA15"/>
    <mergeCell ref="AB15:AE15"/>
    <mergeCell ref="AF15:AJ15"/>
    <mergeCell ref="W30:AA30"/>
    <mergeCell ref="E15:I15"/>
    <mergeCell ref="J15:N15"/>
    <mergeCell ref="O15:S15"/>
    <mergeCell ref="T15:V15"/>
    <mergeCell ref="W14:AA14"/>
    <mergeCell ref="AB14:AE14"/>
    <mergeCell ref="AF14:AJ14"/>
    <mergeCell ref="O31:S31"/>
    <mergeCell ref="T31:V31"/>
    <mergeCell ref="AB31:AE31"/>
    <mergeCell ref="AF31:AJ31"/>
    <mergeCell ref="E14:I14"/>
    <mergeCell ref="J14:N14"/>
    <mergeCell ref="O14:S14"/>
    <mergeCell ref="T14:V14"/>
    <mergeCell ref="E13:I13"/>
    <mergeCell ref="J13:N13"/>
    <mergeCell ref="O13:S13"/>
    <mergeCell ref="T13:V13"/>
    <mergeCell ref="W13:AA13"/>
    <mergeCell ref="AB13:AE13"/>
    <mergeCell ref="AF13:AJ13"/>
    <mergeCell ref="A7:A9"/>
    <mergeCell ref="B7:B9"/>
    <mergeCell ref="C7:D7"/>
    <mergeCell ref="C9:D9"/>
    <mergeCell ref="AG9:AI9"/>
    <mergeCell ref="AF10:AJ10"/>
    <mergeCell ref="AB7:AE7"/>
    <mergeCell ref="AB8:AE8"/>
    <mergeCell ref="AB9:AE9"/>
    <mergeCell ref="AB10:AE10"/>
    <mergeCell ref="E7:I9"/>
    <mergeCell ref="E10:I10"/>
    <mergeCell ref="J7:N7"/>
    <mergeCell ref="J8:N8"/>
    <mergeCell ref="J9:N9"/>
    <mergeCell ref="J10:N10"/>
    <mergeCell ref="O7:S7"/>
    <mergeCell ref="O8:S8"/>
    <mergeCell ref="O9:S9"/>
    <mergeCell ref="W10:AA10"/>
    <mergeCell ref="T7:V7"/>
    <mergeCell ref="T8:V8"/>
    <mergeCell ref="T9:V9"/>
    <mergeCell ref="W7:AA9"/>
    <mergeCell ref="AG7:AI7"/>
    <mergeCell ref="AG8:AI8"/>
    <mergeCell ref="O10:S10"/>
    <mergeCell ref="T10:V10"/>
    <mergeCell ref="E11:I11"/>
    <mergeCell ref="J11:N11"/>
    <mergeCell ref="O11:S11"/>
    <mergeCell ref="T11:V11"/>
    <mergeCell ref="W11:AA11"/>
    <mergeCell ref="AB11:AE11"/>
    <mergeCell ref="A4:A6"/>
    <mergeCell ref="B1:H3"/>
    <mergeCell ref="B4:H6"/>
    <mergeCell ref="AC6:AD6"/>
    <mergeCell ref="Z3:AJ5"/>
    <mergeCell ref="Z2:AJ2"/>
    <mergeCell ref="AF11:AJ11"/>
    <mergeCell ref="E12:I12"/>
    <mergeCell ref="J12:N12"/>
    <mergeCell ref="O12:S12"/>
    <mergeCell ref="T12:V12"/>
    <mergeCell ref="W12:AA12"/>
    <mergeCell ref="AB12:AE12"/>
    <mergeCell ref="AF12:AJ12"/>
    <mergeCell ref="I1:I6"/>
    <mergeCell ref="Y1:Y6"/>
    <mergeCell ref="M1:N1"/>
    <mergeCell ref="P1:Q1"/>
    <mergeCell ref="J3:X6"/>
    <mergeCell ref="A1:A3"/>
  </mergeCells>
  <dataValidations count="2">
    <dataValidation allowBlank="1" showInputMessage="1" showErrorMessage="1" imeMode="off" sqref="K31:M31 W23:W30 K22 J10:M21 J23:M23 Z44:Z52 AA41:AJ43 P41:Y53 AG38 U39:V39 T38:U38 Q38:R38 N38:O38 K38:L38 W38 L39:M39 R39:S39 O39:P39 U37:V37 T36:U36 Q36:R36 N36:O36 K36:L36 W36 L37:M37 AF39:AH39 R37:S37 O37:P37 U35:V35 AF37:AH37 R35:S35 O35:P35 E38:F38 C38 H36:I36 E36:F36 L35:M35 I35:J35 C36 AB31:AI31 T29:V29 O29:R29 J29:M29 E29:H29 O10:R23 T27:V27 O27:R27 J27:M27 E27:H27 AB10:AI23 T31:V31 AG6 AB27:AI27 AI38 I39:J39 I37:J37 H38:I38 AI6 E10:H23 O31:R31 AB25:AI25 T10:V23 AA53:AJ63 AB29:AI29 E25:H25 J25:M25 O25:R25 T25:V25 AE6 P1:Q2 M1:N2 F31:H31 W10:X21 X22:X31 Y10:Z31"/>
    <dataValidation allowBlank="1" showInputMessage="1" showErrorMessage="1" imeMode="on" sqref="X34:AE39 B1:H6 Z3:AJ4 AC6:AD6"/>
  </dataValidations>
  <printOptions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2010-05-03T04:46:40Z</cp:lastPrinted>
  <dcterms:created xsi:type="dcterms:W3CDTF">2010-05-03T02:04:57Z</dcterms:created>
  <dcterms:modified xsi:type="dcterms:W3CDTF">2010-05-03T05:01:03Z</dcterms:modified>
  <cp:category/>
  <cp:version/>
  <cp:contentType/>
  <cp:contentStatus/>
</cp:coreProperties>
</file>